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360" windowWidth="11280" windowHeight="777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TONGHOP" sheetId="25" r:id="rId6"/>
    <sheet name="Phòng 501-1" sheetId="18" r:id="rId7"/>
    <sheet name="Phòng 501-2" sheetId="19" r:id="rId8"/>
    <sheet name="Phòng 504" sheetId="20" r:id="rId9"/>
    <sheet name="Phòng 505" sheetId="21" r:id="rId10"/>
    <sheet name="Phòng 506" sheetId="22" r:id="rId11"/>
    <sheet name="Phòng 605" sheetId="23" r:id="rId12"/>
    <sheet name="Phòng 606" sheetId="24" r:id="rId13"/>
  </sheets>
  <externalReferences>
    <externalReference r:id="rId14"/>
  </externalReferences>
  <definedNames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6">'Phòng 501-1'!$1:$7</definedName>
    <definedName name="_xlnm.Print_Titles" localSheetId="7">'Phòng 501-2'!$1:$7</definedName>
    <definedName name="_xlnm.Print_Titles" localSheetId="8">'Phòng 504'!$1:$7</definedName>
    <definedName name="_xlnm.Print_Titles" localSheetId="9">'Phòng 505'!$1:$7</definedName>
    <definedName name="_xlnm.Print_Titles" localSheetId="10">'Phòng 506'!$1:$7</definedName>
    <definedName name="_xlnm.Print_Titles" localSheetId="11">'Phòng 605'!$1:$7</definedName>
    <definedName name="_xlnm.Print_Titles" localSheetId="12">'Phòng 606'!$1:$7</definedName>
  </definedNames>
  <calcPr calcId="144525" iterate="1"/>
</workbook>
</file>

<file path=xl/calcChain.xml><?xml version="1.0" encoding="utf-8"?>
<calcChain xmlns="http://schemas.openxmlformats.org/spreadsheetml/2006/main">
  <c r="B9" i="11" l="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E2" i="11"/>
  <c r="C3" i="11"/>
  <c r="B4" i="11" l="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E88" i="11" l="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C33" i="8" l="1"/>
  <c r="AC46" i="6"/>
  <c r="C67" i="2"/>
  <c r="G69" i="6"/>
  <c r="H16" i="7"/>
  <c r="E12" i="7"/>
  <c r="C62" i="6"/>
  <c r="F46" i="2"/>
  <c r="H69" i="6"/>
  <c r="G92" i="2"/>
  <c r="E21" i="6"/>
  <c r="E35" i="8"/>
  <c r="D9" i="6"/>
  <c r="E32" i="8"/>
  <c r="G12" i="2"/>
  <c r="G68" i="6"/>
  <c r="H12" i="6"/>
  <c r="C13" i="8"/>
  <c r="AC56" i="7"/>
  <c r="C81" i="2"/>
  <c r="AD63" i="8"/>
  <c r="F64" i="8"/>
  <c r="C66" i="8"/>
  <c r="H13" i="2"/>
  <c r="AB84" i="8"/>
  <c r="D38" i="7"/>
  <c r="H38" i="8"/>
  <c r="AD61" i="7"/>
  <c r="AD15" i="7"/>
  <c r="F36" i="8"/>
  <c r="AC38" i="8"/>
  <c r="AD41" i="7"/>
  <c r="E44" i="2"/>
  <c r="E89" i="7"/>
  <c r="E80" i="6"/>
  <c r="AA91" i="8"/>
  <c r="D35" i="7"/>
  <c r="AD67" i="7"/>
  <c r="C13" i="7"/>
  <c r="E61" i="8"/>
  <c r="F33" i="6"/>
  <c r="F23" i="7"/>
  <c r="F9" i="7"/>
  <c r="D17" i="2"/>
  <c r="G65" i="6"/>
  <c r="F86" i="8"/>
  <c r="C86" i="7"/>
  <c r="G86" i="2"/>
  <c r="E45" i="7"/>
  <c r="D37" i="8"/>
  <c r="AD39" i="7"/>
  <c r="E64" i="7"/>
  <c r="AA11" i="8"/>
  <c r="H81" i="7"/>
  <c r="AC84" i="8"/>
  <c r="C36" i="7"/>
  <c r="E16" i="2"/>
  <c r="C65" i="7"/>
  <c r="H88" i="8"/>
  <c r="G18" i="2"/>
  <c r="AA58" i="7"/>
  <c r="AB88" i="8"/>
  <c r="H92" i="6"/>
  <c r="AC40" i="6"/>
  <c r="C32" i="8"/>
  <c r="G82" i="6"/>
  <c r="AC55" i="7"/>
  <c r="H40" i="2"/>
  <c r="G9" i="8"/>
  <c r="AA46" i="6"/>
  <c r="AC10" i="6"/>
  <c r="G11" i="2"/>
  <c r="F84" i="2"/>
  <c r="AC82" i="8"/>
  <c r="AD33" i="6"/>
  <c r="D89" i="6"/>
  <c r="AC61" i="7"/>
  <c r="H83" i="6"/>
  <c r="H35" i="2"/>
  <c r="G85" i="7"/>
  <c r="F65" i="6"/>
  <c r="F15" i="8"/>
  <c r="D14" i="8"/>
  <c r="G91" i="7"/>
  <c r="AA88" i="8"/>
  <c r="AB40" i="8"/>
  <c r="C46" i="2"/>
  <c r="G55" i="7"/>
  <c r="C88" i="6"/>
  <c r="AB64" i="8"/>
  <c r="AA12" i="8"/>
  <c r="E87" i="8"/>
  <c r="D32" i="7"/>
  <c r="AB68" i="7"/>
  <c r="E91" i="8"/>
  <c r="F22" i="7"/>
  <c r="D12" i="2"/>
  <c r="F61" i="8"/>
  <c r="G12" i="6"/>
  <c r="G88" i="7"/>
  <c r="G9" i="7"/>
  <c r="C44" i="2"/>
  <c r="D36" i="6"/>
  <c r="AD34" i="6"/>
  <c r="F12" i="2"/>
  <c r="H66" i="8"/>
  <c r="AC57" i="7"/>
  <c r="AA56" i="8"/>
  <c r="C40" i="8"/>
  <c r="E32" i="2"/>
  <c r="AC11" i="8"/>
  <c r="AA12" i="7"/>
  <c r="F11" i="2"/>
  <c r="D81" i="6"/>
  <c r="G91" i="2"/>
  <c r="AB43" i="7"/>
  <c r="AD40" i="7"/>
  <c r="D10" i="6"/>
  <c r="H82" i="6"/>
  <c r="F9" i="2"/>
  <c r="G86" i="6"/>
  <c r="H10" i="8"/>
  <c r="H87" i="2"/>
  <c r="G65" i="8"/>
  <c r="G61" i="6"/>
  <c r="AA39" i="6"/>
  <c r="AC23" i="8"/>
  <c r="E81" i="8"/>
  <c r="E43" i="7"/>
  <c r="C63" i="7"/>
  <c r="F85" i="7"/>
  <c r="G58" i="6"/>
  <c r="D19" i="6"/>
  <c r="AA41" i="6"/>
  <c r="AC83" i="8"/>
  <c r="G39" i="7"/>
  <c r="AB15" i="8"/>
  <c r="AB86" i="8"/>
  <c r="AB17" i="7"/>
  <c r="AA41" i="8"/>
  <c r="AC10" i="7"/>
  <c r="AC35" i="6"/>
  <c r="D41" i="7"/>
  <c r="E36" i="7"/>
  <c r="F35" i="6"/>
  <c r="E67" i="6"/>
  <c r="H83" i="8"/>
  <c r="E21" i="8"/>
  <c r="D21" i="7"/>
  <c r="D40" i="2"/>
  <c r="G43" i="7"/>
  <c r="AC45" i="6"/>
  <c r="G61" i="8"/>
  <c r="H86" i="8"/>
  <c r="H92" i="8"/>
  <c r="D23" i="6"/>
  <c r="G15" i="8"/>
  <c r="D60" i="8"/>
  <c r="H23" i="6"/>
  <c r="C89" i="7"/>
  <c r="C16" i="8"/>
  <c r="H23" i="7"/>
  <c r="AA16" i="6"/>
  <c r="F46" i="7"/>
  <c r="AA18" i="7"/>
  <c r="E11" i="2"/>
  <c r="E84" i="2"/>
  <c r="C14" i="7"/>
  <c r="D85" i="7"/>
  <c r="H38" i="6"/>
  <c r="H89" i="7"/>
  <c r="AB16" i="6"/>
  <c r="C44" i="6"/>
  <c r="H46" i="2"/>
  <c r="D89" i="7"/>
  <c r="F64" i="2"/>
  <c r="E34" i="8"/>
  <c r="D85" i="6"/>
  <c r="H41" i="6"/>
  <c r="D39" i="7"/>
  <c r="D23" i="2"/>
  <c r="C9" i="7"/>
  <c r="AB19" i="6"/>
  <c r="AA40" i="6"/>
  <c r="E57" i="2"/>
  <c r="G60" i="8"/>
  <c r="AB43" i="6"/>
  <c r="C36" i="2"/>
  <c r="H33" i="7"/>
  <c r="F14" i="8"/>
  <c r="G45" i="6"/>
  <c r="G62" i="8"/>
  <c r="E65" i="8"/>
  <c r="C90" i="2"/>
  <c r="C66" i="2"/>
  <c r="AC16" i="6"/>
  <c r="F41" i="2"/>
  <c r="D65" i="2"/>
  <c r="AC40" i="7"/>
  <c r="D43" i="8"/>
  <c r="G20" i="8"/>
  <c r="G64" i="6"/>
  <c r="G15" i="2"/>
  <c r="C59" i="2"/>
  <c r="E46" i="6"/>
  <c r="AA11" i="7"/>
  <c r="G45" i="2"/>
  <c r="H67" i="2"/>
  <c r="AA14" i="8"/>
  <c r="D46" i="6"/>
  <c r="C23" i="7"/>
  <c r="G69" i="8"/>
  <c r="E40" i="7"/>
  <c r="AD19" i="7"/>
  <c r="D16" i="2"/>
  <c r="D39" i="8"/>
  <c r="H80" i="7"/>
  <c r="AB55" i="7"/>
  <c r="H79" i="8"/>
  <c r="H15" i="6"/>
  <c r="AC55" i="8"/>
  <c r="AA22" i="6"/>
  <c r="D33" i="2"/>
  <c r="AB69" i="8"/>
  <c r="AA36" i="6"/>
  <c r="D45" i="2"/>
  <c r="F65" i="7"/>
  <c r="F57" i="6"/>
  <c r="G46" i="2"/>
  <c r="C20" i="2"/>
  <c r="G69" i="7"/>
  <c r="AC68" i="7"/>
  <c r="G37" i="6"/>
  <c r="G62" i="6"/>
  <c r="G19" i="2"/>
  <c r="AB19" i="8"/>
  <c r="AC16" i="7"/>
  <c r="G23" i="7"/>
  <c r="C12" i="2"/>
  <c r="AA42" i="6"/>
  <c r="D10" i="2"/>
  <c r="G42" i="8"/>
  <c r="C11" i="2"/>
  <c r="AB63" i="7"/>
  <c r="H18" i="2"/>
  <c r="E62" i="7"/>
  <c r="G59" i="8"/>
  <c r="AD57" i="7"/>
  <c r="C59" i="7"/>
  <c r="H46" i="7"/>
  <c r="H83" i="7"/>
  <c r="C58" i="6"/>
  <c r="AB57" i="7"/>
  <c r="AB9" i="6"/>
  <c r="F69" i="8"/>
  <c r="AC44" i="6"/>
  <c r="AA56" i="7"/>
  <c r="C86" i="8"/>
  <c r="H65" i="2"/>
  <c r="AD12" i="6"/>
  <c r="F45" i="6"/>
  <c r="H65" i="8"/>
  <c r="C63" i="8"/>
  <c r="E80" i="8"/>
  <c r="AD43" i="7"/>
  <c r="AC45" i="7"/>
  <c r="AA83" i="8"/>
  <c r="C69" i="2"/>
  <c r="F84" i="7"/>
  <c r="AC19" i="7"/>
  <c r="E92" i="8"/>
  <c r="C33" i="7"/>
  <c r="D88" i="2"/>
  <c r="AB40" i="6"/>
  <c r="C79" i="8"/>
  <c r="AC59" i="7"/>
  <c r="H59" i="6"/>
  <c r="E89" i="6"/>
  <c r="F63" i="7"/>
  <c r="AD43" i="8"/>
  <c r="C66" i="6"/>
  <c r="G80" i="2"/>
  <c r="AC35" i="7"/>
  <c r="G46" i="8"/>
  <c r="AA35" i="7"/>
  <c r="F69" i="2"/>
  <c r="H42" i="2"/>
  <c r="H90" i="8"/>
  <c r="G80" i="8"/>
  <c r="AB61" i="8"/>
  <c r="C69" i="6"/>
  <c r="C81" i="7"/>
  <c r="G36" i="7"/>
  <c r="AD87" i="8"/>
  <c r="G42" i="2"/>
  <c r="E86" i="7"/>
  <c r="G34" i="6"/>
  <c r="F22" i="2"/>
  <c r="AD38" i="7"/>
  <c r="AB21" i="7"/>
  <c r="AB67" i="7"/>
  <c r="E90" i="2"/>
  <c r="E16" i="8"/>
  <c r="D9" i="7"/>
  <c r="G17" i="2"/>
  <c r="E42" i="8"/>
  <c r="E10" i="6"/>
  <c r="AC21" i="7"/>
  <c r="D61" i="7"/>
  <c r="AD37" i="6"/>
  <c r="C34" i="8"/>
  <c r="F87" i="8"/>
  <c r="AB58" i="8"/>
  <c r="C90" i="8"/>
  <c r="E38" i="7"/>
  <c r="AC15" i="7"/>
  <c r="F14" i="6"/>
  <c r="D91" i="7"/>
  <c r="F80" i="7"/>
  <c r="G20" i="6"/>
  <c r="E43" i="2"/>
  <c r="AD58" i="8"/>
  <c r="D85" i="2"/>
  <c r="D63" i="2"/>
  <c r="AA12" i="6"/>
  <c r="AC32" i="6"/>
  <c r="AA36" i="7"/>
  <c r="G78" i="2"/>
  <c r="AA21" i="8"/>
  <c r="H90" i="2"/>
  <c r="F68" i="7"/>
  <c r="H68" i="2"/>
  <c r="E37" i="2"/>
  <c r="D80" i="2"/>
  <c r="AC21" i="6"/>
  <c r="E84" i="7"/>
  <c r="C55" i="8"/>
  <c r="F80" i="6"/>
  <c r="AD17" i="6"/>
  <c r="G65" i="7"/>
  <c r="G44" i="7"/>
  <c r="AC89" i="8"/>
  <c r="G87" i="6"/>
  <c r="AB90" i="8"/>
  <c r="F55" i="8"/>
  <c r="E17" i="7"/>
  <c r="G35" i="2"/>
  <c r="H92" i="2"/>
  <c r="D89" i="2"/>
  <c r="C83" i="7"/>
  <c r="H62" i="8"/>
  <c r="AA43" i="8"/>
  <c r="C60" i="2"/>
  <c r="AA55" i="8"/>
  <c r="G79" i="8"/>
  <c r="AB56" i="8"/>
  <c r="E13" i="2"/>
  <c r="C92" i="6"/>
  <c r="AD20" i="6"/>
  <c r="G62" i="7"/>
  <c r="F43" i="6"/>
  <c r="AB92" i="8"/>
  <c r="D84" i="6"/>
  <c r="H14" i="8"/>
  <c r="E57" i="8"/>
  <c r="G81" i="8"/>
  <c r="E85" i="7"/>
  <c r="H10" i="7"/>
  <c r="F88" i="8"/>
  <c r="G14" i="2"/>
  <c r="C69" i="8"/>
  <c r="F41" i="7"/>
  <c r="G84" i="2"/>
  <c r="G9" i="2"/>
  <c r="D92" i="6"/>
  <c r="H40" i="8"/>
  <c r="F68" i="2"/>
  <c r="C37" i="8"/>
  <c r="AC23" i="7"/>
  <c r="G22" i="7"/>
  <c r="G11" i="8"/>
  <c r="G41" i="8"/>
  <c r="E62" i="8"/>
  <c r="AD59" i="7"/>
  <c r="G15" i="7"/>
  <c r="H58" i="6"/>
  <c r="AA37" i="7"/>
  <c r="H58" i="8"/>
  <c r="H10" i="6"/>
  <c r="G39" i="6"/>
  <c r="C62" i="8"/>
  <c r="AC11" i="7"/>
  <c r="G83" i="8"/>
  <c r="C86" i="6"/>
  <c r="F66" i="6"/>
  <c r="AD36" i="8"/>
  <c r="C82" i="7"/>
  <c r="E22" i="2"/>
  <c r="G66" i="7"/>
  <c r="AA82" i="8"/>
  <c r="AB38" i="6"/>
  <c r="E59" i="2"/>
  <c r="E69" i="2"/>
  <c r="E23" i="2"/>
  <c r="H69" i="8"/>
  <c r="C58" i="7"/>
  <c r="H81" i="2"/>
  <c r="AA65" i="7"/>
  <c r="C88" i="7"/>
  <c r="H11" i="2"/>
  <c r="AA78" i="8"/>
  <c r="AC12" i="8"/>
  <c r="H9" i="7"/>
  <c r="E23" i="7"/>
  <c r="AB45" i="6"/>
  <c r="E66" i="6"/>
  <c r="F44" i="8"/>
  <c r="AD62" i="8"/>
  <c r="D92" i="8"/>
  <c r="D81" i="7"/>
  <c r="H58" i="2"/>
  <c r="AD42" i="8"/>
  <c r="H46" i="6"/>
  <c r="E35" i="2"/>
  <c r="D19" i="8"/>
  <c r="C83" i="2"/>
  <c r="C82" i="2"/>
  <c r="E42" i="2"/>
  <c r="D66" i="7"/>
  <c r="G57" i="2"/>
  <c r="D18" i="7"/>
  <c r="E85" i="2"/>
  <c r="H57" i="2"/>
  <c r="F41" i="6"/>
  <c r="C82" i="6"/>
  <c r="C43" i="6"/>
  <c r="F39" i="2"/>
  <c r="AC66" i="8"/>
  <c r="AA23" i="8"/>
  <c r="F44" i="7"/>
  <c r="E35" i="7"/>
  <c r="AC46" i="8"/>
  <c r="F84" i="6"/>
  <c r="H37" i="8"/>
  <c r="C35" i="8"/>
  <c r="F33" i="7"/>
  <c r="D78" i="8"/>
  <c r="G90" i="7"/>
  <c r="F44" i="2"/>
  <c r="F22" i="6"/>
  <c r="C22" i="6"/>
  <c r="F21" i="6"/>
  <c r="G23" i="8"/>
  <c r="AD64" i="7"/>
  <c r="E34" i="2"/>
  <c r="AB18" i="7"/>
  <c r="AD32" i="6"/>
  <c r="H18" i="7"/>
  <c r="AC60" i="8"/>
  <c r="F58" i="7"/>
  <c r="H68" i="6"/>
  <c r="AD18" i="6"/>
  <c r="H19" i="2"/>
  <c r="AD56" i="7"/>
  <c r="F88" i="2"/>
  <c r="E20" i="8"/>
  <c r="AD45" i="6"/>
  <c r="C59" i="8"/>
  <c r="F12" i="6"/>
  <c r="AD11" i="7"/>
  <c r="C59" i="6"/>
  <c r="C56" i="6"/>
  <c r="AA66" i="8"/>
  <c r="E61" i="7"/>
  <c r="AC64" i="7"/>
  <c r="AB42" i="6"/>
  <c r="AD35" i="8"/>
  <c r="D37" i="6"/>
  <c r="C88" i="8"/>
  <c r="F60" i="2"/>
  <c r="AD43" i="6"/>
  <c r="C89" i="6"/>
  <c r="D69" i="8"/>
  <c r="H19" i="8"/>
  <c r="D12" i="6"/>
  <c r="D34" i="7"/>
  <c r="H81" i="6"/>
  <c r="E86" i="6"/>
  <c r="F18" i="7"/>
  <c r="E35" i="6"/>
  <c r="G13" i="6"/>
  <c r="E57" i="6"/>
  <c r="D83" i="6"/>
  <c r="G41" i="7"/>
  <c r="C91" i="2"/>
  <c r="H62" i="2"/>
  <c r="G40" i="6"/>
  <c r="F61" i="7"/>
  <c r="E69" i="7"/>
  <c r="AD13" i="7"/>
  <c r="D86" i="2"/>
  <c r="F10" i="8"/>
  <c r="D62" i="2"/>
  <c r="AD9" i="6"/>
  <c r="AB12" i="8"/>
  <c r="D41" i="8"/>
  <c r="E12" i="8"/>
  <c r="G16" i="8"/>
  <c r="D67" i="7"/>
  <c r="AA39" i="7"/>
  <c r="AA16" i="8"/>
  <c r="AB46" i="8"/>
  <c r="H64" i="8"/>
  <c r="AD23" i="7"/>
  <c r="G35" i="8"/>
  <c r="H66" i="2"/>
  <c r="AB13" i="8"/>
  <c r="E23" i="6"/>
  <c r="D20" i="2"/>
  <c r="F59" i="8"/>
  <c r="F19" i="6"/>
  <c r="G45" i="8"/>
  <c r="F82" i="8"/>
  <c r="F11" i="6"/>
  <c r="C20" i="7"/>
  <c r="AA59" i="8"/>
  <c r="C38" i="6"/>
  <c r="D46" i="7"/>
  <c r="F81" i="2"/>
  <c r="G32" i="6"/>
  <c r="F89" i="8"/>
  <c r="AA41" i="7"/>
  <c r="D42" i="7"/>
  <c r="F81" i="8"/>
  <c r="AA63" i="7"/>
  <c r="AC13" i="6"/>
  <c r="D82" i="2"/>
  <c r="AC18" i="7"/>
  <c r="H42" i="8"/>
  <c r="F68" i="8"/>
  <c r="D20" i="7"/>
  <c r="AC92" i="8"/>
  <c r="C21" i="2"/>
  <c r="E39" i="6"/>
  <c r="C57" i="7"/>
  <c r="F81" i="7"/>
  <c r="E39" i="8"/>
  <c r="C17" i="6"/>
  <c r="C80" i="6"/>
  <c r="F69" i="6"/>
  <c r="AB13" i="7"/>
  <c r="H42" i="7"/>
  <c r="C40" i="7"/>
  <c r="AC34" i="6"/>
  <c r="D33" i="6"/>
  <c r="C39" i="2"/>
  <c r="H57" i="8"/>
  <c r="C92" i="7"/>
  <c r="E33" i="6"/>
  <c r="G15" i="6"/>
  <c r="H32" i="2"/>
  <c r="F40" i="6"/>
  <c r="AD33" i="7"/>
  <c r="H13" i="8"/>
  <c r="H22" i="2"/>
  <c r="E13" i="8"/>
  <c r="AB10" i="8"/>
  <c r="AC66" i="7"/>
  <c r="F42" i="6"/>
  <c r="AD45" i="8"/>
  <c r="C64" i="6"/>
  <c r="AC14" i="6"/>
  <c r="C60" i="8"/>
  <c r="G14" i="8"/>
  <c r="C34" i="6"/>
  <c r="H44" i="2"/>
  <c r="G61" i="2"/>
  <c r="E18" i="8"/>
  <c r="D92" i="7"/>
  <c r="D62" i="8"/>
  <c r="D16" i="6"/>
  <c r="E66" i="2"/>
  <c r="D90" i="2"/>
  <c r="H59" i="2"/>
  <c r="E40" i="6"/>
  <c r="E37" i="8"/>
  <c r="E58" i="8"/>
  <c r="D34" i="8"/>
  <c r="F78" i="6"/>
  <c r="G19" i="7"/>
  <c r="C23" i="8"/>
  <c r="H40" i="7"/>
  <c r="D55" i="6"/>
  <c r="AD32" i="8"/>
  <c r="D79" i="7"/>
  <c r="D83" i="2"/>
  <c r="E69" i="6"/>
  <c r="C63" i="6"/>
  <c r="E87" i="6"/>
  <c r="G22" i="6"/>
  <c r="AC34" i="7"/>
  <c r="H79" i="2"/>
  <c r="AC38" i="6"/>
  <c r="E63" i="8"/>
  <c r="C21" i="7"/>
  <c r="G41" i="2"/>
  <c r="D36" i="2"/>
  <c r="H60" i="7"/>
  <c r="F63" i="8"/>
  <c r="E64" i="2"/>
  <c r="D10" i="8"/>
  <c r="G12" i="7"/>
  <c r="F23" i="2"/>
  <c r="E83" i="2"/>
  <c r="G40" i="7"/>
  <c r="G46" i="7"/>
  <c r="E34" i="7"/>
  <c r="H43" i="6"/>
  <c r="E81" i="2"/>
  <c r="G84" i="8"/>
  <c r="F38" i="2"/>
  <c r="E14" i="8"/>
  <c r="G38" i="7"/>
  <c r="AD68" i="8"/>
  <c r="F20" i="6"/>
  <c r="G85" i="6"/>
  <c r="AA17" i="8"/>
  <c r="C45" i="6"/>
  <c r="F18" i="2"/>
  <c r="E44" i="6"/>
  <c r="G13" i="8"/>
  <c r="D84" i="2"/>
  <c r="E81" i="7"/>
  <c r="G34" i="7"/>
  <c r="AB63" i="8"/>
  <c r="F10" i="2"/>
  <c r="AC20" i="6"/>
  <c r="C67" i="7"/>
  <c r="E56" i="6"/>
  <c r="G16" i="6"/>
  <c r="C44" i="8"/>
  <c r="E10" i="2"/>
  <c r="AB20" i="7"/>
  <c r="F43" i="7"/>
  <c r="AC69" i="7"/>
  <c r="AD82" i="8"/>
  <c r="AA44" i="7"/>
  <c r="C68" i="6"/>
  <c r="D81" i="2"/>
  <c r="F33" i="2"/>
  <c r="AD21" i="7"/>
  <c r="AD21" i="6"/>
  <c r="H38" i="7"/>
  <c r="F43" i="2"/>
  <c r="F78" i="2"/>
  <c r="E65" i="7"/>
  <c r="C17" i="7"/>
  <c r="E87" i="7"/>
  <c r="AC18" i="6"/>
  <c r="C16" i="7"/>
  <c r="AB41" i="6"/>
  <c r="F92" i="8"/>
  <c r="D90" i="7"/>
  <c r="C64" i="8"/>
  <c r="D35" i="2"/>
  <c r="AD67" i="8"/>
  <c r="G38" i="6"/>
  <c r="H80" i="8"/>
  <c r="D68" i="6"/>
  <c r="AD55" i="7"/>
  <c r="E46" i="8"/>
  <c r="AC21" i="8"/>
  <c r="E90" i="6"/>
  <c r="AA62" i="8"/>
  <c r="AA45" i="6"/>
  <c r="AB35" i="7"/>
  <c r="D64" i="8"/>
  <c r="G33" i="2"/>
  <c r="C12" i="6"/>
  <c r="E33" i="2"/>
  <c r="H45" i="8"/>
  <c r="AA81" i="8"/>
  <c r="F45" i="2"/>
  <c r="AD88" i="8"/>
  <c r="AC85" i="8"/>
  <c r="AD34" i="7"/>
  <c r="C65" i="6"/>
  <c r="F83" i="2"/>
  <c r="AC63" i="7"/>
  <c r="AB59" i="7"/>
  <c r="F66" i="7"/>
  <c r="F42" i="8"/>
  <c r="AC10" i="8"/>
  <c r="AC22" i="7"/>
  <c r="E90" i="7"/>
  <c r="C61" i="2"/>
  <c r="E90" i="8"/>
  <c r="C84" i="6"/>
  <c r="D44" i="8"/>
  <c r="AD17" i="7"/>
  <c r="F46" i="6"/>
  <c r="C66" i="7"/>
  <c r="C10" i="7"/>
  <c r="AC40" i="8"/>
  <c r="F68" i="6"/>
  <c r="C38" i="7"/>
  <c r="AC37" i="7"/>
  <c r="G19" i="6"/>
  <c r="G68" i="8"/>
  <c r="AA38" i="8"/>
  <c r="D38" i="8"/>
  <c r="F37" i="2"/>
  <c r="AA46" i="7"/>
  <c r="C81" i="8"/>
  <c r="AB44" i="6"/>
  <c r="AC35" i="8"/>
  <c r="F87" i="6"/>
  <c r="D60" i="2"/>
  <c r="H88" i="7"/>
  <c r="E11" i="6"/>
  <c r="AD69" i="8"/>
  <c r="H88" i="6"/>
  <c r="AD14" i="7"/>
  <c r="G81" i="7"/>
  <c r="AD91" i="8"/>
  <c r="AB14" i="6"/>
  <c r="D44" i="7"/>
  <c r="D40" i="7"/>
  <c r="AD42" i="6"/>
  <c r="G88" i="2"/>
  <c r="AA13" i="6"/>
  <c r="E61" i="6"/>
  <c r="G78" i="8"/>
  <c r="C61" i="6"/>
  <c r="E44" i="8"/>
  <c r="H21" i="7"/>
  <c r="C91" i="6"/>
  <c r="G23" i="2"/>
  <c r="AB16" i="7"/>
  <c r="AA63" i="8"/>
  <c r="H32" i="6"/>
  <c r="D45" i="8"/>
  <c r="F62" i="2"/>
  <c r="E45" i="8"/>
  <c r="D88" i="8"/>
  <c r="AA92" i="8"/>
  <c r="E34" i="6"/>
  <c r="D84" i="8"/>
  <c r="H12" i="7"/>
  <c r="E62" i="2"/>
  <c r="F40" i="7"/>
  <c r="AD45" i="7"/>
  <c r="H56" i="6"/>
  <c r="AD23" i="8"/>
  <c r="C40" i="6"/>
  <c r="AD13" i="8"/>
  <c r="D56" i="8"/>
  <c r="AD15" i="6"/>
  <c r="C84" i="8"/>
  <c r="E10" i="7"/>
  <c r="F23" i="6"/>
  <c r="F20" i="7"/>
  <c r="E68" i="7"/>
  <c r="C79" i="2"/>
  <c r="C64" i="7"/>
  <c r="F40" i="8"/>
  <c r="AA34" i="8"/>
  <c r="D17" i="7"/>
  <c r="F32" i="6"/>
  <c r="E55" i="6"/>
  <c r="E86" i="8"/>
  <c r="G79" i="7"/>
  <c r="H12" i="8"/>
  <c r="E43" i="6"/>
  <c r="AD65" i="8"/>
  <c r="AA15" i="7"/>
  <c r="AB60" i="8"/>
  <c r="C46" i="8"/>
  <c r="H18" i="8"/>
  <c r="G10" i="7"/>
  <c r="AB10" i="7"/>
  <c r="AD36" i="6"/>
  <c r="H92" i="7"/>
  <c r="D69" i="2"/>
  <c r="AD38" i="6"/>
  <c r="E64" i="6"/>
  <c r="F67" i="6"/>
  <c r="C86" i="2"/>
  <c r="C81" i="6"/>
  <c r="AD84" i="8"/>
  <c r="H86" i="2"/>
  <c r="AC64" i="8"/>
  <c r="AD19" i="8"/>
  <c r="H39" i="2"/>
  <c r="H62" i="7"/>
  <c r="D18" i="6"/>
  <c r="AB68" i="8"/>
  <c r="H14" i="2"/>
  <c r="AB36" i="6"/>
  <c r="E57" i="7"/>
  <c r="H34" i="2"/>
  <c r="AA21" i="7"/>
  <c r="H36" i="2"/>
  <c r="AC15" i="6"/>
  <c r="AC22" i="8"/>
  <c r="H87" i="8"/>
  <c r="E91" i="6"/>
  <c r="C55" i="2"/>
  <c r="H35" i="8"/>
  <c r="AB67" i="8"/>
  <c r="D39" i="6"/>
  <c r="F91" i="8"/>
  <c r="H87" i="7"/>
  <c r="G79" i="6"/>
  <c r="G42" i="7"/>
  <c r="G57" i="6"/>
  <c r="C85" i="8"/>
  <c r="AA40" i="7"/>
  <c r="H9" i="2"/>
  <c r="H89" i="2"/>
  <c r="H68" i="7"/>
  <c r="AA34" i="7"/>
  <c r="E92" i="2"/>
  <c r="H63" i="6"/>
  <c r="G37" i="7"/>
  <c r="F42" i="2"/>
  <c r="D11" i="8"/>
  <c r="AA69" i="7"/>
  <c r="AB19" i="7"/>
  <c r="AC43" i="7"/>
  <c r="F10" i="6"/>
  <c r="G13" i="2"/>
  <c r="F83" i="7"/>
  <c r="D91" i="2"/>
  <c r="F57" i="8"/>
  <c r="C35" i="6"/>
  <c r="AC13" i="8"/>
  <c r="AA61" i="8"/>
  <c r="H41" i="2"/>
  <c r="E88" i="2"/>
  <c r="AB85" i="8"/>
  <c r="H20" i="2"/>
  <c r="AC79" i="8"/>
  <c r="F45" i="8"/>
  <c r="C17" i="2"/>
  <c r="G89" i="8"/>
  <c r="H57" i="7"/>
  <c r="F23" i="8"/>
  <c r="AC41" i="6"/>
  <c r="D58" i="7"/>
  <c r="E36" i="2"/>
  <c r="AC33" i="8"/>
  <c r="G89" i="6"/>
  <c r="E87" i="2"/>
  <c r="D82" i="8"/>
  <c r="AC44" i="7"/>
  <c r="F92" i="2"/>
  <c r="C16" i="6"/>
  <c r="C82" i="8"/>
  <c r="E68" i="8"/>
  <c r="E64" i="8"/>
  <c r="AC80" i="8"/>
  <c r="F44" i="6"/>
  <c r="AB55" i="8"/>
  <c r="C42" i="2"/>
  <c r="F78" i="7"/>
  <c r="D80" i="7"/>
  <c r="AC36" i="6"/>
  <c r="G64" i="2"/>
  <c r="E12" i="6"/>
  <c r="AD32" i="7"/>
  <c r="AB35" i="8"/>
  <c r="C10" i="2"/>
  <c r="AD9" i="7"/>
  <c r="AD59" i="8"/>
  <c r="AC22" i="6"/>
  <c r="F38" i="7"/>
  <c r="D57" i="2"/>
  <c r="H37" i="7"/>
  <c r="AD34" i="8"/>
  <c r="AC12" i="6"/>
  <c r="AB10" i="6"/>
  <c r="H85" i="6"/>
  <c r="H41" i="7"/>
  <c r="H87" i="6"/>
  <c r="F32" i="7"/>
  <c r="AB15" i="7"/>
  <c r="H61" i="2"/>
  <c r="C42" i="6"/>
  <c r="AB20" i="6"/>
  <c r="E55" i="7"/>
  <c r="E81" i="6"/>
  <c r="G56" i="8"/>
  <c r="C9" i="8"/>
  <c r="E37" i="6"/>
  <c r="C83" i="8"/>
  <c r="H14" i="6"/>
  <c r="F78" i="8"/>
  <c r="E65" i="6"/>
  <c r="AB17" i="8"/>
  <c r="AD86" i="8"/>
  <c r="F92" i="6"/>
  <c r="F38" i="6"/>
  <c r="D88" i="6"/>
  <c r="G35" i="6"/>
  <c r="D21" i="6"/>
  <c r="AA16" i="7"/>
  <c r="G91" i="6"/>
  <c r="AC11" i="6"/>
  <c r="AB13" i="6"/>
  <c r="D40" i="6"/>
  <c r="AC33" i="7"/>
  <c r="E89" i="2"/>
  <c r="AD56" i="8"/>
  <c r="H39" i="8"/>
  <c r="D84" i="7"/>
  <c r="D56" i="7"/>
  <c r="D61" i="6"/>
  <c r="AD21" i="8"/>
  <c r="D78" i="6"/>
  <c r="D80" i="8"/>
  <c r="F36" i="6"/>
  <c r="C12" i="7"/>
  <c r="G65" i="2"/>
  <c r="G34" i="8"/>
  <c r="C41" i="8"/>
  <c r="AA37" i="6"/>
  <c r="E33" i="8"/>
  <c r="D12" i="7"/>
  <c r="F65" i="2"/>
  <c r="G78" i="7"/>
  <c r="F60" i="6"/>
  <c r="H80" i="6"/>
  <c r="D67" i="6"/>
  <c r="E41" i="7"/>
  <c r="H56" i="2"/>
  <c r="C18" i="7"/>
  <c r="D20" i="8"/>
  <c r="F32" i="2"/>
  <c r="AA59" i="7"/>
  <c r="AC81" i="8"/>
  <c r="G85" i="2"/>
  <c r="AB58" i="7"/>
  <c r="D39" i="2"/>
  <c r="E85" i="8"/>
  <c r="H56" i="8"/>
  <c r="AB61" i="7"/>
  <c r="E79" i="6"/>
  <c r="E10" i="8"/>
  <c r="D89" i="8"/>
  <c r="G67" i="2"/>
  <c r="AC41" i="7"/>
  <c r="E45" i="6"/>
  <c r="H79" i="6"/>
  <c r="E38" i="6"/>
  <c r="C38" i="8"/>
  <c r="F89" i="6"/>
  <c r="H32" i="8"/>
  <c r="D80" i="6"/>
  <c r="G44" i="2"/>
  <c r="H20" i="7"/>
  <c r="AA15" i="6"/>
  <c r="E88" i="8"/>
  <c r="AA44" i="6"/>
  <c r="H36" i="6"/>
  <c r="D44" i="6"/>
  <c r="E85" i="6"/>
  <c r="H43" i="2"/>
  <c r="AC32" i="7"/>
  <c r="F86" i="6"/>
  <c r="AA20" i="6"/>
  <c r="C68" i="2"/>
  <c r="D41" i="6"/>
  <c r="AB38" i="7"/>
  <c r="AB12" i="6"/>
  <c r="G42" i="6"/>
  <c r="E88" i="7"/>
  <c r="AA89" i="8"/>
  <c r="AB34" i="6"/>
  <c r="D64" i="7"/>
  <c r="D79" i="6"/>
  <c r="C15" i="6"/>
  <c r="AB42" i="8"/>
  <c r="C19" i="6"/>
  <c r="D32" i="8"/>
  <c r="G68" i="7"/>
  <c r="E20" i="6"/>
  <c r="E38" i="2"/>
  <c r="H12" i="2"/>
  <c r="AB11" i="7"/>
  <c r="H84" i="7"/>
  <c r="E78" i="8"/>
  <c r="D42" i="8"/>
  <c r="H66" i="7"/>
  <c r="AB64" i="7"/>
  <c r="AA18" i="8"/>
  <c r="AD14" i="6"/>
  <c r="H33" i="8"/>
  <c r="F91" i="6"/>
  <c r="C65" i="2"/>
  <c r="F55" i="2"/>
  <c r="AC62" i="7"/>
  <c r="AD40" i="8"/>
  <c r="D38" i="6"/>
  <c r="G35" i="7"/>
  <c r="AD12" i="7"/>
  <c r="C60" i="6"/>
  <c r="AA35" i="6"/>
  <c r="E17" i="6"/>
  <c r="AA55" i="7"/>
  <c r="AD79" i="8"/>
  <c r="G33" i="6"/>
  <c r="H39" i="6"/>
  <c r="F39" i="7"/>
  <c r="AC15" i="8"/>
  <c r="C79" i="7"/>
  <c r="AC18" i="8"/>
  <c r="AD23" i="6"/>
  <c r="E18" i="6"/>
  <c r="AD41" i="8"/>
  <c r="H34" i="8"/>
  <c r="H57" i="6"/>
  <c r="D35" i="6"/>
  <c r="AC39" i="6"/>
  <c r="E46" i="2"/>
  <c r="AA10" i="8"/>
  <c r="H63" i="2"/>
  <c r="D21" i="8"/>
  <c r="AA39" i="8"/>
  <c r="AB41" i="8"/>
  <c r="F90" i="2"/>
  <c r="AA33" i="8"/>
  <c r="F12" i="8"/>
  <c r="F92" i="7"/>
  <c r="G32" i="7"/>
  <c r="F89" i="2"/>
  <c r="F85" i="6"/>
  <c r="G82" i="7"/>
  <c r="G58" i="7"/>
  <c r="E89" i="8"/>
  <c r="G9" i="6"/>
  <c r="F56" i="7"/>
  <c r="H11" i="8"/>
  <c r="E9" i="7"/>
  <c r="C12" i="8"/>
  <c r="H60" i="2"/>
  <c r="D55" i="7"/>
  <c r="AB57" i="8"/>
  <c r="F36" i="2"/>
  <c r="G59" i="2"/>
  <c r="G21" i="6"/>
  <c r="G43" i="2"/>
  <c r="C41" i="7"/>
  <c r="AB62" i="7"/>
  <c r="AC56" i="8"/>
  <c r="AD85" i="8"/>
  <c r="C10" i="8"/>
  <c r="E41" i="2"/>
  <c r="AD40" i="6"/>
  <c r="C62" i="2"/>
  <c r="F82" i="6"/>
  <c r="AA86" i="8"/>
  <c r="E19" i="2"/>
  <c r="AB11" i="6"/>
  <c r="C32" i="7"/>
  <c r="G64" i="7"/>
  <c r="C79" i="6"/>
  <c r="G90" i="2"/>
  <c r="H91" i="8"/>
  <c r="F59" i="7"/>
  <c r="H17" i="8"/>
  <c r="F16" i="6"/>
  <c r="H65" i="7"/>
  <c r="H78" i="2"/>
  <c r="G55" i="2"/>
  <c r="E58" i="2"/>
  <c r="E65" i="2"/>
  <c r="AC42" i="8"/>
  <c r="AA90" i="8"/>
  <c r="C87" i="2"/>
  <c r="C45" i="8"/>
  <c r="F19" i="7"/>
  <c r="G16" i="7"/>
  <c r="F90" i="8"/>
  <c r="D21" i="2"/>
  <c r="F82" i="7"/>
  <c r="H60" i="8"/>
  <c r="F18" i="8"/>
  <c r="AA38" i="7"/>
  <c r="F20" i="8"/>
  <c r="H42" i="6"/>
  <c r="F58" i="8"/>
  <c r="D64" i="6"/>
  <c r="F34" i="7"/>
  <c r="G14" i="7"/>
  <c r="G10" i="6"/>
  <c r="C11" i="7"/>
  <c r="D38" i="2"/>
  <c r="G89" i="2"/>
  <c r="D16" i="7"/>
  <c r="G88" i="8"/>
  <c r="C15" i="7"/>
  <c r="D87" i="6"/>
  <c r="AB65" i="7"/>
  <c r="E58" i="7"/>
  <c r="C21" i="6"/>
  <c r="C44" i="7"/>
  <c r="C80" i="2"/>
  <c r="F63" i="2"/>
  <c r="H91" i="7"/>
  <c r="E61" i="2"/>
  <c r="AD36" i="7"/>
  <c r="AB56" i="7"/>
  <c r="D45" i="7"/>
  <c r="H45" i="7"/>
  <c r="AC14" i="8"/>
  <c r="F13" i="8"/>
  <c r="AB14" i="7"/>
  <c r="C80" i="8"/>
  <c r="G67" i="8"/>
  <c r="AB66" i="8"/>
  <c r="D59" i="8"/>
  <c r="AD35" i="7"/>
  <c r="AA44" i="8"/>
  <c r="H9" i="8"/>
  <c r="AD44" i="8"/>
  <c r="G32" i="2"/>
  <c r="F17" i="7"/>
  <c r="F60" i="7"/>
  <c r="H82" i="2"/>
  <c r="E36" i="8"/>
  <c r="C20" i="6"/>
  <c r="AD18" i="8"/>
  <c r="AA9" i="7"/>
  <c r="AB87" i="8"/>
  <c r="AA67" i="7"/>
  <c r="H37" i="2"/>
  <c r="AA40" i="8"/>
  <c r="H61" i="8"/>
  <c r="H16" i="6"/>
  <c r="AC67" i="7"/>
  <c r="G61" i="7"/>
  <c r="F37" i="6"/>
  <c r="D67" i="8"/>
  <c r="AD39" i="6"/>
  <c r="D14" i="7"/>
  <c r="D46" i="2"/>
  <c r="G41" i="6"/>
  <c r="AC32" i="8"/>
  <c r="H38" i="2"/>
  <c r="AD42" i="7"/>
  <c r="AD78" i="8"/>
  <c r="E32" i="6"/>
  <c r="AC19" i="8"/>
  <c r="G87" i="7"/>
  <c r="AA32" i="6"/>
  <c r="G37" i="8"/>
  <c r="AB34" i="8"/>
  <c r="AC20" i="8"/>
  <c r="F60" i="8"/>
  <c r="F86" i="2"/>
  <c r="G36" i="6"/>
  <c r="E55" i="8"/>
  <c r="AA23" i="7"/>
  <c r="E46" i="7"/>
  <c r="AD20" i="7"/>
  <c r="G60" i="7"/>
  <c r="G58" i="2"/>
  <c r="AA33" i="6"/>
  <c r="C39" i="6"/>
  <c r="AB39" i="7"/>
  <c r="F14" i="7"/>
  <c r="E67" i="7"/>
  <c r="D43" i="7"/>
  <c r="C34" i="2"/>
  <c r="E22" i="6"/>
  <c r="G56" i="7"/>
  <c r="D62" i="6"/>
  <c r="AB35" i="6"/>
  <c r="E32" i="7"/>
  <c r="AA13" i="7"/>
  <c r="AD55" i="8"/>
  <c r="G85" i="8"/>
  <c r="G84" i="6"/>
  <c r="E86" i="2"/>
  <c r="F88" i="7"/>
  <c r="G16" i="2"/>
  <c r="G45" i="7"/>
  <c r="H34" i="7"/>
  <c r="AC43" i="8"/>
  <c r="AB22" i="8"/>
  <c r="C87" i="7"/>
  <c r="AC9" i="7"/>
  <c r="E83" i="8"/>
  <c r="AB91" i="8"/>
  <c r="H86" i="6"/>
  <c r="E82" i="7"/>
  <c r="F34" i="6"/>
  <c r="H59" i="8"/>
  <c r="AB81" i="8"/>
  <c r="E9" i="8"/>
  <c r="F19" i="2"/>
  <c r="G91" i="8"/>
  <c r="H15" i="8"/>
  <c r="C45" i="7"/>
  <c r="G58" i="8"/>
  <c r="AA10" i="6"/>
  <c r="H69" i="7"/>
  <c r="AB23" i="6"/>
  <c r="H21" i="6"/>
  <c r="H46" i="8"/>
  <c r="G21" i="8"/>
  <c r="F35" i="2"/>
  <c r="D60" i="7"/>
  <c r="D83" i="8"/>
  <c r="AB18" i="6"/>
  <c r="C32" i="2"/>
  <c r="H85" i="7"/>
  <c r="F17" i="8"/>
  <c r="AA66" i="7"/>
  <c r="D33" i="7"/>
  <c r="F32" i="8"/>
  <c r="F15" i="7"/>
  <c r="E20" i="7"/>
  <c r="G67" i="7"/>
  <c r="C22" i="7"/>
  <c r="H82" i="7"/>
  <c r="G82" i="8"/>
  <c r="G40" i="8"/>
  <c r="C17" i="8"/>
  <c r="D18" i="2"/>
  <c r="AA22" i="7"/>
  <c r="F62" i="6"/>
  <c r="H85" i="8"/>
  <c r="AB37" i="7"/>
  <c r="G83" i="7"/>
  <c r="F58" i="2"/>
  <c r="H89" i="6"/>
  <c r="AB22" i="6"/>
  <c r="AB36" i="8"/>
  <c r="C37" i="7"/>
  <c r="D90" i="8"/>
  <c r="C68" i="8"/>
  <c r="H23" i="2"/>
  <c r="H67" i="8"/>
  <c r="E13" i="7"/>
  <c r="E12" i="2"/>
  <c r="D58" i="6"/>
  <c r="E83" i="7"/>
  <c r="AC61" i="8"/>
  <c r="AB23" i="7"/>
  <c r="D63" i="6"/>
  <c r="G55" i="8"/>
  <c r="G60" i="6"/>
  <c r="H22" i="7"/>
  <c r="AC44" i="8"/>
  <c r="AA43" i="7"/>
  <c r="E79" i="2"/>
  <c r="AB33" i="8"/>
  <c r="G44" i="8"/>
  <c r="F64" i="7"/>
  <c r="C19" i="8"/>
  <c r="E14" i="6"/>
  <c r="G79" i="2"/>
  <c r="AA42" i="8"/>
  <c r="D88" i="7"/>
  <c r="D33" i="8"/>
  <c r="F66" i="2"/>
  <c r="D15" i="2"/>
  <c r="D56" i="6"/>
  <c r="AA45" i="8"/>
  <c r="E39" i="7"/>
  <c r="E78" i="2"/>
  <c r="C88" i="2"/>
  <c r="E56" i="2"/>
  <c r="C18" i="2"/>
  <c r="AD20" i="8"/>
  <c r="H9" i="6"/>
  <c r="C42" i="7"/>
  <c r="H84" i="6"/>
  <c r="D23" i="8"/>
  <c r="H55" i="6"/>
  <c r="D56" i="2"/>
  <c r="H44" i="7"/>
  <c r="C33" i="2"/>
  <c r="AB22" i="7"/>
  <c r="G92" i="6"/>
  <c r="D63" i="8"/>
  <c r="AB45" i="8"/>
  <c r="E80" i="2"/>
  <c r="G43" i="8"/>
  <c r="C89" i="8"/>
  <c r="D55" i="8"/>
  <c r="C61" i="8"/>
  <c r="D79" i="8"/>
  <c r="AA22" i="8"/>
  <c r="C36" i="6"/>
  <c r="C43" i="7"/>
  <c r="AB78" i="8"/>
  <c r="E41" i="6"/>
  <c r="F11" i="8"/>
  <c r="AB43" i="8"/>
  <c r="E11" i="7"/>
  <c r="G36" i="8"/>
  <c r="AA80" i="8"/>
  <c r="AA23" i="6"/>
  <c r="H15" i="7"/>
  <c r="F61" i="6"/>
  <c r="D11" i="2"/>
  <c r="C57" i="2"/>
  <c r="H63" i="8"/>
  <c r="AC87" i="8"/>
  <c r="H56" i="7"/>
  <c r="H68" i="8"/>
  <c r="AC37" i="8"/>
  <c r="F35" i="8"/>
  <c r="G64" i="8"/>
  <c r="C58" i="8"/>
  <c r="E67" i="2"/>
  <c r="F91" i="7"/>
  <c r="D59" i="7"/>
  <c r="H91" i="6"/>
  <c r="AC58" i="7"/>
  <c r="C18" i="6"/>
  <c r="AA62" i="7"/>
  <c r="E14" i="2"/>
  <c r="AD60" i="8"/>
  <c r="C89" i="2"/>
  <c r="H89" i="8"/>
  <c r="F9" i="8"/>
  <c r="C32" i="6"/>
  <c r="AA69" i="8"/>
  <c r="F87" i="2"/>
  <c r="AD89" i="8"/>
  <c r="C55" i="7"/>
  <c r="E68" i="2"/>
  <c r="AB37" i="8"/>
  <c r="G87" i="8"/>
  <c r="C16" i="2"/>
  <c r="H14" i="7"/>
  <c r="H17" i="6"/>
  <c r="AB21" i="6"/>
  <c r="H64" i="6"/>
  <c r="E19" i="8"/>
  <c r="E88" i="6"/>
  <c r="E16" i="7"/>
  <c r="F36" i="7"/>
  <c r="AC19" i="6"/>
  <c r="F13" i="2"/>
  <c r="C39" i="7"/>
  <c r="AD11" i="8"/>
  <c r="G23" i="6"/>
  <c r="H69" i="2"/>
  <c r="E60" i="2"/>
  <c r="H33" i="6"/>
  <c r="G20" i="7"/>
  <c r="AD65" i="7"/>
  <c r="G81" i="2"/>
  <c r="C42" i="8"/>
  <c r="E91" i="7"/>
  <c r="D22" i="8"/>
  <c r="AB45" i="7"/>
  <c r="AC45" i="8"/>
  <c r="G22" i="8"/>
  <c r="C91" i="8"/>
  <c r="C37" i="6"/>
  <c r="AA19" i="6"/>
  <c r="E17" i="8"/>
  <c r="F43" i="8"/>
  <c r="AC57" i="8"/>
  <c r="H60" i="6"/>
  <c r="F21" i="8"/>
  <c r="D61" i="2"/>
  <c r="G80" i="7"/>
  <c r="F15" i="2"/>
  <c r="AB16" i="8"/>
  <c r="G63" i="8"/>
  <c r="AD57" i="8"/>
  <c r="AB9" i="8"/>
  <c r="E78" i="7"/>
  <c r="H16" i="8"/>
  <c r="D58" i="8"/>
  <c r="C40" i="2"/>
  <c r="F80" i="8"/>
  <c r="C62" i="7"/>
  <c r="AD68" i="7"/>
  <c r="H64" i="2"/>
  <c r="AA45" i="7"/>
  <c r="G68" i="2"/>
  <c r="H36" i="8"/>
  <c r="C35" i="2"/>
  <c r="G66" i="8"/>
  <c r="AB32" i="7"/>
  <c r="H45" i="2"/>
  <c r="C35" i="7"/>
  <c r="AA14" i="7"/>
  <c r="H43" i="7"/>
  <c r="AB32" i="8"/>
  <c r="D17" i="6"/>
  <c r="F56" i="8"/>
  <c r="G90" i="8"/>
  <c r="H11" i="7"/>
  <c r="AC20" i="7"/>
  <c r="H78" i="8"/>
  <c r="AD33" i="8"/>
  <c r="G59" i="7"/>
  <c r="F57" i="2"/>
  <c r="C56" i="2"/>
  <c r="G89" i="7"/>
  <c r="H22" i="6"/>
  <c r="H55" i="2"/>
  <c r="AA58" i="8"/>
  <c r="AC36" i="8"/>
  <c r="C21" i="8"/>
  <c r="AC86" i="8"/>
  <c r="H18" i="6"/>
  <c r="AA18" i="6"/>
  <c r="AD83" i="8"/>
  <c r="AB62" i="8"/>
  <c r="D35" i="8"/>
  <c r="D67" i="2"/>
  <c r="AC16" i="8"/>
  <c r="F21" i="7"/>
  <c r="H13" i="7"/>
  <c r="AB79" i="8"/>
  <c r="F82" i="2"/>
  <c r="C84" i="2"/>
  <c r="G38" i="8"/>
  <c r="H34" i="6"/>
  <c r="D86" i="7"/>
  <c r="D63" i="7"/>
  <c r="AB60" i="7"/>
  <c r="G67" i="6"/>
  <c r="AB11" i="8"/>
  <c r="AA13" i="8"/>
  <c r="G36" i="2"/>
  <c r="E22" i="8"/>
  <c r="F56" i="6"/>
  <c r="H64" i="7"/>
  <c r="E79" i="7"/>
  <c r="AB40" i="7"/>
  <c r="E41" i="8"/>
  <c r="C39" i="8"/>
  <c r="E15" i="2"/>
  <c r="AC91" i="8"/>
  <c r="H79" i="7"/>
  <c r="E92" i="6"/>
  <c r="G60" i="2"/>
  <c r="AA17" i="7"/>
  <c r="AA33" i="7"/>
  <c r="C56" i="7"/>
  <c r="F11" i="7"/>
  <c r="AB44" i="8"/>
  <c r="F15" i="6"/>
  <c r="D87" i="2"/>
  <c r="C43" i="8"/>
  <c r="F64" i="6"/>
  <c r="D90" i="6"/>
  <c r="D44" i="2"/>
  <c r="AD12" i="8"/>
  <c r="C19" i="2"/>
  <c r="G63" i="2"/>
  <c r="AB15" i="6"/>
  <c r="F41" i="8"/>
  <c r="AA36" i="8"/>
  <c r="G10" i="2"/>
  <c r="AD19" i="6"/>
  <c r="D19" i="2"/>
  <c r="D69" i="7"/>
  <c r="D66" i="8"/>
  <c r="C92" i="8"/>
  <c r="E16" i="6"/>
  <c r="H81" i="8"/>
  <c r="F39" i="8"/>
  <c r="D36" i="7"/>
  <c r="G90" i="6"/>
  <c r="E83" i="6"/>
  <c r="H83" i="2"/>
  <c r="C64" i="2"/>
  <c r="C87" i="8"/>
  <c r="E38" i="8"/>
  <c r="E21" i="2"/>
  <c r="AC17" i="8"/>
  <c r="D13" i="2"/>
  <c r="AA37" i="8"/>
  <c r="H67" i="7"/>
  <c r="E59" i="6"/>
  <c r="E63" i="2"/>
  <c r="H85" i="2"/>
  <c r="C56" i="8"/>
  <c r="AB14" i="8"/>
  <c r="G80" i="6"/>
  <c r="AC9" i="8"/>
  <c r="C14" i="6"/>
  <c r="C58" i="2"/>
  <c r="AA20" i="7"/>
  <c r="F86" i="7"/>
  <c r="E19" i="7"/>
  <c r="E33" i="7"/>
  <c r="AA32" i="7"/>
  <c r="AD10" i="6"/>
  <c r="AA9" i="8"/>
  <c r="D9" i="2"/>
  <c r="H35" i="6"/>
  <c r="D22" i="6"/>
  <c r="E82" i="6"/>
  <c r="D62" i="7"/>
  <c r="C80" i="7"/>
  <c r="AC14" i="7"/>
  <c r="G56" i="6"/>
  <c r="E56" i="8"/>
  <c r="F17" i="6"/>
  <c r="D66" i="2"/>
  <c r="F85" i="2"/>
  <c r="D43" i="6"/>
  <c r="H88" i="2"/>
  <c r="D65" i="8"/>
  <c r="AD14" i="8"/>
  <c r="F22" i="8"/>
  <c r="AB59" i="8"/>
  <c r="E84" i="6"/>
  <c r="G44" i="6"/>
  <c r="G14" i="6"/>
  <c r="H19" i="7"/>
  <c r="D15" i="8"/>
  <c r="E59" i="8"/>
  <c r="D60" i="6"/>
  <c r="G21" i="2"/>
  <c r="AD81" i="8"/>
  <c r="G37" i="2"/>
  <c r="H91" i="2"/>
  <c r="C9" i="6"/>
  <c r="F19" i="8"/>
  <c r="D9" i="8"/>
  <c r="F90" i="6"/>
  <c r="AA32" i="8"/>
  <c r="AC65" i="7"/>
  <c r="C46" i="7"/>
  <c r="G46" i="6"/>
  <c r="D42" i="2"/>
  <c r="F37" i="8"/>
  <c r="AB36" i="7"/>
  <c r="F67" i="7"/>
  <c r="AB41" i="7"/>
  <c r="D20" i="6"/>
  <c r="F83" i="8"/>
  <c r="AB42" i="7"/>
  <c r="C57" i="8"/>
  <c r="G11" i="7"/>
  <c r="H80" i="2"/>
  <c r="AA20" i="8"/>
  <c r="F33" i="8"/>
  <c r="AC23" i="6"/>
  <c r="D69" i="6"/>
  <c r="AC36" i="7"/>
  <c r="E59" i="7"/>
  <c r="G83" i="6"/>
  <c r="AC17" i="6"/>
  <c r="G12" i="8"/>
  <c r="D32" i="2"/>
  <c r="AA85" i="8"/>
  <c r="G82" i="2"/>
  <c r="C11" i="6"/>
  <c r="AD63" i="7"/>
  <c r="D87" i="7"/>
  <c r="E82" i="8"/>
  <c r="F67" i="2"/>
  <c r="G57" i="8"/>
  <c r="C23" i="6"/>
  <c r="G66" i="2"/>
  <c r="C78" i="8"/>
  <c r="H67" i="6"/>
  <c r="F39" i="6"/>
  <c r="AA14" i="6"/>
  <c r="H32" i="7"/>
  <c r="H33" i="2"/>
  <c r="G17" i="7"/>
  <c r="AA35" i="8"/>
  <c r="AD15" i="8"/>
  <c r="C91" i="7"/>
  <c r="G10" i="8"/>
  <c r="AA60" i="7"/>
  <c r="D45" i="6"/>
  <c r="AA84" i="8"/>
  <c r="E40" i="8"/>
  <c r="D86" i="6"/>
  <c r="AD61" i="8"/>
  <c r="H62" i="6"/>
  <c r="G43" i="6"/>
  <c r="D22" i="7"/>
  <c r="AC39" i="8"/>
  <c r="D65" i="7"/>
  <c r="E66" i="7"/>
  <c r="AD10" i="8"/>
  <c r="C61" i="7"/>
  <c r="C84" i="7"/>
  <c r="AC65" i="8"/>
  <c r="D58" i="2"/>
  <c r="H20" i="6"/>
  <c r="F45" i="7"/>
  <c r="D13" i="7"/>
  <c r="AA57" i="8"/>
  <c r="G81" i="6"/>
  <c r="D87" i="8"/>
  <c r="E56" i="7"/>
  <c r="AA11" i="6"/>
  <c r="E60" i="7"/>
  <c r="AB21" i="8"/>
  <c r="H15" i="2"/>
  <c r="F62" i="7"/>
  <c r="F58" i="6"/>
  <c r="C15" i="2"/>
  <c r="H55" i="8"/>
  <c r="D37" i="2"/>
  <c r="G56" i="2"/>
  <c r="C19" i="7"/>
  <c r="D40" i="8"/>
  <c r="C10" i="6"/>
  <c r="C85" i="7"/>
  <c r="F65" i="8"/>
  <c r="E67" i="8"/>
  <c r="C41" i="6"/>
  <c r="E37" i="7"/>
  <c r="F55" i="7"/>
  <c r="C9" i="2"/>
  <c r="C23" i="2"/>
  <c r="E11" i="8"/>
  <c r="C13" i="2"/>
  <c r="D78" i="7"/>
  <c r="AB23" i="8"/>
  <c r="AB18" i="8"/>
  <c r="D57" i="8"/>
  <c r="F21" i="2"/>
  <c r="AB20" i="8"/>
  <c r="E68" i="6"/>
  <c r="E69" i="8"/>
  <c r="H84" i="2"/>
  <c r="E78" i="6"/>
  <c r="AC34" i="8"/>
  <c r="C87" i="6"/>
  <c r="D66" i="6"/>
  <c r="D37" i="7"/>
  <c r="F9" i="6"/>
  <c r="F80" i="2"/>
  <c r="E15" i="6"/>
  <c r="F13" i="6"/>
  <c r="E44" i="7"/>
  <c r="D34" i="2"/>
  <c r="AB46" i="7"/>
  <c r="C15" i="8"/>
  <c r="G11" i="6"/>
  <c r="AD92" i="8"/>
  <c r="AD22" i="7"/>
  <c r="G62" i="2"/>
  <c r="C14" i="2"/>
  <c r="E39" i="2"/>
  <c r="D11" i="6"/>
  <c r="E60" i="6"/>
  <c r="F17" i="2"/>
  <c r="E21" i="7"/>
  <c r="AA87" i="8"/>
  <c r="G59" i="6"/>
  <c r="F62" i="8"/>
  <c r="AA46" i="8"/>
  <c r="H17" i="7"/>
  <c r="AC37" i="6"/>
  <c r="AD16" i="7"/>
  <c r="AD18" i="7"/>
  <c r="D83" i="7"/>
  <c r="AD66" i="7"/>
  <c r="G57" i="7"/>
  <c r="D15" i="7"/>
  <c r="F79" i="7"/>
  <c r="AB82" i="8"/>
  <c r="G13" i="7"/>
  <c r="AD66" i="8"/>
  <c r="D81" i="8"/>
  <c r="AC41" i="8"/>
  <c r="AA38" i="6"/>
  <c r="D68" i="8"/>
  <c r="D68" i="7"/>
  <c r="C34" i="7"/>
  <c r="E42" i="7"/>
  <c r="G32" i="8"/>
  <c r="AD46" i="7"/>
  <c r="F13" i="7"/>
  <c r="C33" i="6"/>
  <c r="AD13" i="6"/>
  <c r="H78" i="6"/>
  <c r="AD58" i="7"/>
  <c r="G87" i="2"/>
  <c r="AC58" i="8"/>
  <c r="G86" i="8"/>
  <c r="H40" i="6"/>
  <c r="H35" i="7"/>
  <c r="F91" i="2"/>
  <c r="G39" i="8"/>
  <c r="AA57" i="7"/>
  <c r="E42" i="6"/>
  <c r="AB66" i="7"/>
  <c r="D15" i="6"/>
  <c r="F35" i="7"/>
  <c r="AD37" i="7"/>
  <c r="AC60" i="7"/>
  <c r="AB83" i="8"/>
  <c r="D61" i="8"/>
  <c r="F59" i="6"/>
  <c r="AC42" i="6"/>
  <c r="AD60" i="7"/>
  <c r="AB38" i="8"/>
  <c r="F79" i="2"/>
  <c r="AA43" i="6"/>
  <c r="G78" i="6"/>
  <c r="E63" i="6"/>
  <c r="C18" i="8"/>
  <c r="C90" i="6"/>
  <c r="D91" i="8"/>
  <c r="F61" i="2"/>
  <c r="G22" i="2"/>
  <c r="AD10" i="7"/>
  <c r="E91" i="2"/>
  <c r="AD39" i="8"/>
  <c r="C45" i="2"/>
  <c r="AD69" i="7"/>
  <c r="AD22" i="6"/>
  <c r="AC42" i="7"/>
  <c r="AC38" i="7"/>
  <c r="C78" i="6"/>
  <c r="D82" i="6"/>
  <c r="H63" i="7"/>
  <c r="G55" i="6"/>
  <c r="F56" i="2"/>
  <c r="G92" i="7"/>
  <c r="AC17" i="7"/>
  <c r="E66" i="8"/>
  <c r="G18" i="8"/>
  <c r="AA65" i="8"/>
  <c r="AD11" i="6"/>
  <c r="AA17" i="6"/>
  <c r="AA60" i="8"/>
  <c r="AC78" i="8"/>
  <c r="F18" i="6"/>
  <c r="AC67" i="8"/>
  <c r="AC68" i="8"/>
  <c r="AD22" i="8"/>
  <c r="AB9" i="7"/>
  <c r="AC9" i="6"/>
  <c r="D18" i="8"/>
  <c r="H65" i="6"/>
  <c r="H61" i="7"/>
  <c r="AA61" i="7"/>
  <c r="C22" i="2"/>
  <c r="AB12" i="7"/>
  <c r="E18" i="7"/>
  <c r="C78" i="7"/>
  <c r="F34" i="8"/>
  <c r="H90" i="6"/>
  <c r="C46" i="6"/>
  <c r="D43" i="2"/>
  <c r="AD37" i="8"/>
  <c r="G39" i="2"/>
  <c r="AD41" i="6"/>
  <c r="F79" i="6"/>
  <c r="AD9" i="8"/>
  <c r="AA68" i="7"/>
  <c r="E92" i="7"/>
  <c r="AC59" i="8"/>
  <c r="F67" i="8"/>
  <c r="D32" i="6"/>
  <c r="G19" i="8"/>
  <c r="D22" i="2"/>
  <c r="G17" i="6"/>
  <c r="AD80" i="8"/>
  <c r="C85" i="6"/>
  <c r="F88" i="6"/>
  <c r="E14" i="7"/>
  <c r="AB39" i="8"/>
  <c r="AC88" i="8"/>
  <c r="H22" i="8"/>
  <c r="D10" i="7"/>
  <c r="G17" i="8"/>
  <c r="AC13" i="7"/>
  <c r="D19" i="7"/>
  <c r="E19" i="6"/>
  <c r="E84" i="8"/>
  <c r="D46" i="8"/>
  <c r="C90" i="7"/>
  <c r="C38" i="2"/>
  <c r="AD35" i="6"/>
  <c r="AA9" i="6"/>
  <c r="E62" i="6"/>
  <c r="AA42" i="7"/>
  <c r="E23" i="8"/>
  <c r="E15" i="7"/>
  <c r="AB33" i="7"/>
  <c r="C43" i="2"/>
  <c r="F20" i="2"/>
  <c r="D79" i="2"/>
  <c r="AC63" i="8"/>
  <c r="G33" i="7"/>
  <c r="H90" i="7"/>
  <c r="G20" i="2"/>
  <c r="F16" i="2"/>
  <c r="G84" i="7"/>
  <c r="H16" i="2"/>
  <c r="F63" i="6"/>
  <c r="H41" i="8"/>
  <c r="C92" i="2"/>
  <c r="AB65" i="8"/>
  <c r="F16" i="8"/>
  <c r="E15" i="8"/>
  <c r="AB34" i="7"/>
  <c r="D59" i="6"/>
  <c r="AC39" i="7"/>
  <c r="H86" i="7"/>
  <c r="E36" i="6"/>
  <c r="H84" i="8"/>
  <c r="D41" i="2"/>
  <c r="AC90" i="8"/>
  <c r="G69" i="2"/>
  <c r="AB80" i="8"/>
  <c r="D65" i="6"/>
  <c r="D86" i="8"/>
  <c r="AB89" i="8"/>
  <c r="H20" i="8"/>
  <c r="F90" i="7"/>
  <c r="C68" i="7"/>
  <c r="C37" i="2"/>
  <c r="AD64" i="8"/>
  <c r="G34" i="2"/>
  <c r="F16" i="7"/>
  <c r="AA15" i="8"/>
  <c r="G33" i="8"/>
  <c r="H39" i="7"/>
  <c r="F89" i="7"/>
  <c r="D23" i="7"/>
  <c r="E63" i="7"/>
  <c r="C83" i="6"/>
  <c r="AD38" i="8"/>
  <c r="D91" i="6"/>
  <c r="G40" i="2"/>
  <c r="G66" i="6"/>
  <c r="C69" i="7"/>
  <c r="AB33" i="6"/>
  <c r="AC69" i="8"/>
  <c r="C63" i="2"/>
  <c r="C67" i="8"/>
  <c r="C41" i="2"/>
  <c r="H61" i="6"/>
  <c r="AB32" i="6"/>
  <c r="G18" i="7"/>
  <c r="C55" i="6"/>
  <c r="AB37" i="6"/>
  <c r="H44" i="8"/>
  <c r="H17" i="2"/>
  <c r="D14" i="6"/>
  <c r="AD44" i="6"/>
  <c r="E17" i="2"/>
  <c r="F42" i="7"/>
  <c r="E79" i="8"/>
  <c r="H13" i="6"/>
  <c r="AA67" i="8"/>
  <c r="D12" i="8"/>
  <c r="E22" i="7"/>
  <c r="F69" i="7"/>
  <c r="D34" i="6"/>
  <c r="AA64" i="7"/>
  <c r="AD44" i="7"/>
  <c r="F46" i="8"/>
  <c r="H11" i="6"/>
  <c r="H59" i="7"/>
  <c r="H43" i="8"/>
  <c r="AA64" i="8"/>
  <c r="C14" i="8"/>
  <c r="AA10" i="7"/>
  <c r="AC62" i="8"/>
  <c r="D59" i="2"/>
  <c r="AA34" i="6"/>
  <c r="AD90" i="8"/>
  <c r="AD16" i="6"/>
  <c r="H21" i="2"/>
  <c r="H45" i="6"/>
  <c r="F79" i="8"/>
  <c r="H10" i="2"/>
  <c r="AC33" i="6"/>
  <c r="D55" i="2"/>
  <c r="D57" i="7"/>
  <c r="C20" i="8"/>
  <c r="H55" i="7"/>
  <c r="F84" i="8"/>
  <c r="H44" i="6"/>
  <c r="D64" i="2"/>
  <c r="H78" i="7"/>
  <c r="D57" i="6"/>
  <c r="E58" i="6"/>
  <c r="E20" i="2"/>
  <c r="E55" i="2"/>
  <c r="C67" i="6"/>
  <c r="AB17" i="6"/>
  <c r="G88" i="6"/>
  <c r="G18" i="6"/>
  <c r="C13" i="6"/>
  <c r="C60" i="7"/>
  <c r="E43" i="8"/>
  <c r="D17" i="8"/>
  <c r="AB69" i="7"/>
  <c r="AA21" i="6"/>
  <c r="H66" i="6"/>
  <c r="E80" i="7"/>
  <c r="F10" i="7"/>
  <c r="H37" i="6"/>
  <c r="E40" i="2"/>
  <c r="AA19" i="7"/>
  <c r="C36" i="8"/>
  <c r="AB39" i="6"/>
  <c r="D42" i="6"/>
  <c r="AC46" i="7"/>
  <c r="F14" i="2"/>
  <c r="F87" i="7"/>
  <c r="E60" i="8"/>
  <c r="AD17" i="8"/>
  <c r="AD46" i="8"/>
  <c r="E9" i="2"/>
  <c r="C11" i="8"/>
  <c r="D13" i="8"/>
  <c r="F85" i="8"/>
  <c r="AB46" i="6"/>
  <c r="G83" i="2"/>
  <c r="AA68" i="8"/>
  <c r="AD62" i="7"/>
  <c r="C65" i="8"/>
  <c r="D85" i="8"/>
  <c r="G63" i="7"/>
  <c r="AD46" i="6"/>
  <c r="H21" i="8"/>
  <c r="F81" i="6"/>
  <c r="G38" i="2"/>
  <c r="C78" i="2"/>
  <c r="F83" i="6"/>
  <c r="G86" i="7"/>
  <c r="E18" i="2"/>
  <c r="F40" i="2"/>
  <c r="AB44" i="7"/>
  <c r="H58" i="7"/>
  <c r="AA19" i="8"/>
  <c r="D36" i="8"/>
  <c r="AC12" i="7"/>
  <c r="AC43" i="6"/>
  <c r="H36" i="7"/>
  <c r="E82" i="2"/>
  <c r="H23" i="8"/>
  <c r="C57" i="6"/>
  <c r="D11" i="7"/>
  <c r="AD16" i="8"/>
  <c r="D14" i="2"/>
  <c r="H82" i="8"/>
  <c r="G21" i="7"/>
  <c r="F38" i="8"/>
  <c r="G63" i="6"/>
  <c r="E13" i="6"/>
  <c r="D13" i="6"/>
  <c r="H19" i="6"/>
  <c r="D78" i="2"/>
  <c r="AA79" i="8"/>
  <c r="F66" i="8"/>
  <c r="F59" i="2"/>
  <c r="E45" i="2"/>
  <c r="F55" i="6"/>
  <c r="F37" i="7"/>
  <c r="F34" i="2"/>
  <c r="F12" i="7"/>
  <c r="G92" i="8"/>
  <c r="C85" i="2"/>
  <c r="D68" i="2"/>
  <c r="D16" i="8"/>
  <c r="D92" i="2"/>
  <c r="D82" i="7"/>
  <c r="F57" i="7"/>
  <c r="E9" i="6"/>
  <c r="C22" i="8"/>
</calcChain>
</file>

<file path=xl/sharedStrings.xml><?xml version="1.0" encoding="utf-8"?>
<sst xmlns="http://schemas.openxmlformats.org/spreadsheetml/2006/main" count="3434" uniqueCount="371">
  <si>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</si>
  <si>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</si>
  <si>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</si>
  <si>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</si>
  <si>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</si>
  <si>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</si>
  <si>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</si>
  <si>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</si>
  <si>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</si>
  <si>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</si>
  <si>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</si>
  <si>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</si>
  <si>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</si>
  <si>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</si>
  <si>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</si>
  <si>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</si>
  <si>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</si>
  <si>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</si>
  <si>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</si>
  <si>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</si>
  <si>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</si>
  <si>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</si>
  <si>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</si>
  <si>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</si>
  <si>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</si>
  <si>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</si>
  <si>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</si>
  <si>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</si>
  <si>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</si>
  <si>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</si>
  <si>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</si>
  <si>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</si>
  <si>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</si>
  <si>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</si>
  <si>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</si>
  <si>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</si>
  <si>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</si>
  <si>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</si>
  <si>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</si>
  <si>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</si>
  <si>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</si>
  <si>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</si>
  <si>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</si>
  <si>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</si>
  <si>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</si>
  <si>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</si>
  <si>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</si>
  <si>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</si>
  <si>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</si>
  <si>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</si>
  <si>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</si>
  <si>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</si>
  <si>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</si>
  <si>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</si>
  <si>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</si>
  <si>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</si>
  <si>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</si>
  <si>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</si>
  <si>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</si>
  <si>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</si>
  <si>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</si>
  <si>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</si>
  <si>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</si>
  <si>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</si>
  <si>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</si>
  <si>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</si>
  <si>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</si>
  <si>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</si>
  <si>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</si>
  <si>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</si>
  <si>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</si>
  <si>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</si>
  <si>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</si>
  <si>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</si>
  <si>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</si>
  <si>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</si>
  <si>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</si>
  <si>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Lê</t>
  </si>
  <si>
    <t>Phong</t>
  </si>
  <si>
    <t>Bảo</t>
  </si>
  <si>
    <t>Thanh</t>
  </si>
  <si>
    <t>Chi</t>
  </si>
  <si>
    <t>Nguyễn</t>
  </si>
  <si>
    <t>Cường</t>
  </si>
  <si>
    <t>Đức</t>
  </si>
  <si>
    <t>Đạt</t>
  </si>
  <si>
    <t>Thành</t>
  </si>
  <si>
    <t>Quang</t>
  </si>
  <si>
    <t>Nam</t>
  </si>
  <si>
    <t>Duy</t>
  </si>
  <si>
    <t>Nhật</t>
  </si>
  <si>
    <t>Giang</t>
  </si>
  <si>
    <t>Hà</t>
  </si>
  <si>
    <t>Hằng</t>
  </si>
  <si>
    <t>Hiếu</t>
  </si>
  <si>
    <t>Hòa</t>
  </si>
  <si>
    <t>Hoàng</t>
  </si>
  <si>
    <t>Huy</t>
  </si>
  <si>
    <t>Thiên</t>
  </si>
  <si>
    <t>Hưng</t>
  </si>
  <si>
    <t>Khoa</t>
  </si>
  <si>
    <t>Ly</t>
  </si>
  <si>
    <t>Minh</t>
  </si>
  <si>
    <t>Sơn</t>
  </si>
  <si>
    <t>Tâm</t>
  </si>
  <si>
    <t>Ngọc</t>
  </si>
  <si>
    <t>Thắng</t>
  </si>
  <si>
    <t>Trung</t>
  </si>
  <si>
    <t>Anh</t>
  </si>
  <si>
    <t>Tuấn</t>
  </si>
  <si>
    <t>Uyên</t>
  </si>
  <si>
    <t>Vân</t>
  </si>
  <si>
    <t>Vương</t>
  </si>
  <si>
    <t>Thuận</t>
  </si>
  <si>
    <t>Phước</t>
  </si>
  <si>
    <t>Nguyên</t>
  </si>
  <si>
    <t>Tiến</t>
  </si>
  <si>
    <t>An</t>
  </si>
  <si>
    <t>Vy</t>
  </si>
  <si>
    <t>Khánh</t>
  </si>
  <si>
    <t>Nhi</t>
  </si>
  <si>
    <t>Hải</t>
  </si>
  <si>
    <t>Vũ</t>
  </si>
  <si>
    <t>Nương</t>
  </si>
  <si>
    <t>Phú</t>
  </si>
  <si>
    <t>Đăng</t>
  </si>
  <si>
    <t>Châu</t>
  </si>
  <si>
    <t>Linh</t>
  </si>
  <si>
    <t>Hoài</t>
  </si>
  <si>
    <t>Trinh</t>
  </si>
  <si>
    <t>Mỹ</t>
  </si>
  <si>
    <t>Thảo</t>
  </si>
  <si>
    <t>Trí</t>
  </si>
  <si>
    <t>Nghĩa</t>
  </si>
  <si>
    <t>Vinh</t>
  </si>
  <si>
    <t>Vỹ</t>
  </si>
  <si>
    <t>Trâm</t>
  </si>
  <si>
    <t>Nguyễn Minh</t>
  </si>
  <si>
    <t>Na</t>
  </si>
  <si>
    <t>Lan</t>
  </si>
  <si>
    <t>Biên</t>
  </si>
  <si>
    <t>Phúc</t>
  </si>
  <si>
    <t>Phượng</t>
  </si>
  <si>
    <t>Phi</t>
  </si>
  <si>
    <t>Trang</t>
  </si>
  <si>
    <t>Ánh</t>
  </si>
  <si>
    <t>Danh</t>
  </si>
  <si>
    <t>Duyên</t>
  </si>
  <si>
    <t>Hậu</t>
  </si>
  <si>
    <t>Huyền</t>
  </si>
  <si>
    <t>Kim</t>
  </si>
  <si>
    <t>Quỳnh</t>
  </si>
  <si>
    <t>Thúy</t>
  </si>
  <si>
    <t>Yến</t>
  </si>
  <si>
    <t>Kiều</t>
  </si>
  <si>
    <t>Loan</t>
  </si>
  <si>
    <t>Nhung</t>
  </si>
  <si>
    <t>Oanh</t>
  </si>
  <si>
    <t>Nguyễn Quỳnh</t>
  </si>
  <si>
    <t>Quyên</t>
  </si>
  <si>
    <t>Bích</t>
  </si>
  <si>
    <t>Như</t>
  </si>
  <si>
    <t>My</t>
  </si>
  <si>
    <t>Lê Thanh</t>
  </si>
  <si>
    <t>Thùy</t>
  </si>
  <si>
    <t>Hoàng Trung</t>
  </si>
  <si>
    <t>Long</t>
  </si>
  <si>
    <t>Trường</t>
  </si>
  <si>
    <t>Lê Minh</t>
  </si>
  <si>
    <t>Thắm</t>
  </si>
  <si>
    <t>Trần Ngọc</t>
  </si>
  <si>
    <t>Khang</t>
  </si>
  <si>
    <t>Ý</t>
  </si>
  <si>
    <t>Trần Khánh</t>
  </si>
  <si>
    <t>Trần Đình</t>
  </si>
  <si>
    <t>Đoàn Quốc</t>
  </si>
  <si>
    <t>Mi</t>
  </si>
  <si>
    <t>Lê Phương</t>
  </si>
  <si>
    <t>Nguyễn Hoàng</t>
  </si>
  <si>
    <t>Nguyễn Thanh</t>
  </si>
  <si>
    <t>Nguyễn Ngọc</t>
  </si>
  <si>
    <t>Trần Phương</t>
  </si>
  <si>
    <t>Nguyễn Hữu</t>
  </si>
  <si>
    <t>Nở</t>
  </si>
  <si>
    <t>Trần Anh</t>
  </si>
  <si>
    <t>Nguyễn Quốc</t>
  </si>
  <si>
    <t>Nguyễn Thành</t>
  </si>
  <si>
    <t>Trần Nhật</t>
  </si>
  <si>
    <t>Phạm Hoàng</t>
  </si>
  <si>
    <t>Nguyễn Thị Mỹ</t>
  </si>
  <si>
    <t>Trần Phượng</t>
  </si>
  <si>
    <t>Lê Thúy</t>
  </si>
  <si>
    <t>Hoàng Minh</t>
  </si>
  <si>
    <t>Lê Đình</t>
  </si>
  <si>
    <t>Rôn</t>
  </si>
  <si>
    <t>Hoàng Thu</t>
  </si>
  <si>
    <t>Trần Thiện</t>
  </si>
  <si>
    <t>Nguyễn Thị Bích</t>
  </si>
  <si>
    <t>Lê Thùy</t>
  </si>
  <si>
    <t>Lê Thị Thúy</t>
  </si>
  <si>
    <t>Nguyễn Mai</t>
  </si>
  <si>
    <t>Nguyễn Thị</t>
  </si>
  <si>
    <t>Trần Quang</t>
  </si>
  <si>
    <t>Phan Thanh</t>
  </si>
  <si>
    <t>Hồ Quốc</t>
  </si>
  <si>
    <t>Phạm Quốc</t>
  </si>
  <si>
    <t>Nguyễn Thiện</t>
  </si>
  <si>
    <t>Đặng Thị Ngọc</t>
  </si>
  <si>
    <t>Bùi Minh</t>
  </si>
  <si>
    <t>Trần Thị</t>
  </si>
  <si>
    <t>Nguyễn Văn</t>
  </si>
  <si>
    <t>Lê Thị</t>
  </si>
  <si>
    <t>Phan Như</t>
  </si>
  <si>
    <t>Võ Hoàng</t>
  </si>
  <si>
    <t/>
  </si>
  <si>
    <t>605</t>
  </si>
  <si>
    <t>Trần Văn</t>
  </si>
  <si>
    <t>Trần Tiến</t>
  </si>
  <si>
    <t>Nguyễn Hải</t>
  </si>
  <si>
    <t>Nguyễn Thị Hồng</t>
  </si>
  <si>
    <t>Nguyễn Thị Thu</t>
  </si>
  <si>
    <t>Lê Thị Phương</t>
  </si>
  <si>
    <t>Trần Thị Yến</t>
  </si>
  <si>
    <t>Trịnh Hồng</t>
  </si>
  <si>
    <t>Nợ HP</t>
  </si>
  <si>
    <t>Mỵ</t>
  </si>
  <si>
    <t>Phan Thành</t>
  </si>
  <si>
    <t>Nguyễn Trường</t>
  </si>
  <si>
    <t xml:space="preserve">        Nguyễn Thị Kim Phượng</t>
  </si>
  <si>
    <t xml:space="preserve">      LẬP BẢNG                        GIÁM THỊ            GIÁM KHẢO 1            GIÁM KHẢO 2                TT KHẢO THÍ</t>
  </si>
  <si>
    <t>Hoàng Đình</t>
  </si>
  <si>
    <t>DANH SÁCH SINH VIÊN DỰ THI KTHP 2019-2020</t>
  </si>
  <si>
    <t>Kđăm</t>
  </si>
  <si>
    <t>Nguyễn Thị Kim</t>
  </si>
  <si>
    <t>Lê Phúc</t>
  </si>
  <si>
    <t>Thôn</t>
  </si>
  <si>
    <t>Hồ Quang</t>
  </si>
  <si>
    <t>Nguyễn Trung</t>
  </si>
  <si>
    <t>506</t>
  </si>
  <si>
    <t>K24PSU-QTH</t>
  </si>
  <si>
    <t>K24PSU-DLH</t>
  </si>
  <si>
    <t>Trịnh Thành</t>
  </si>
  <si>
    <t>Bùi Quốc</t>
  </si>
  <si>
    <t>PSU-ECO 151 AIS</t>
  </si>
  <si>
    <t xml:space="preserve">Nguyễn </t>
  </si>
  <si>
    <t>Phạm Đăng</t>
  </si>
  <si>
    <t>Phan Như Dĩ</t>
  </si>
  <si>
    <t>Trần Đậu Hà</t>
  </si>
  <si>
    <t>Vũ Đức Hạ</t>
  </si>
  <si>
    <t>Trần Ngọc Khánh</t>
  </si>
  <si>
    <t>Nguyễn Thị Trung</t>
  </si>
  <si>
    <t>Trần Thị Quỳnh</t>
  </si>
  <si>
    <t>Trương Thị Xuân</t>
  </si>
  <si>
    <t>Hồ Kiều</t>
  </si>
  <si>
    <t>Lữ Minh</t>
  </si>
  <si>
    <t>Võ Thị</t>
  </si>
  <si>
    <t>Phạm Thị Phương</t>
  </si>
  <si>
    <t>Ngô Minh</t>
  </si>
  <si>
    <t>Hoàng Thị Ngọc</t>
  </si>
  <si>
    <t>Trần Thị Minh</t>
  </si>
  <si>
    <t>Đoàn Châu Thanh</t>
  </si>
  <si>
    <t>Lê Phạm Anh</t>
  </si>
  <si>
    <t>Lê Thị Quỳnh</t>
  </si>
  <si>
    <t>Nguyễn Đức Hoàng</t>
  </si>
  <si>
    <t>PSU-ECO 151 CIS</t>
  </si>
  <si>
    <t>Nguyễn Thúy Minh</t>
  </si>
  <si>
    <t>Lê Anh Bảo</t>
  </si>
  <si>
    <t>Nguyễn Thị Việt</t>
  </si>
  <si>
    <t>Phùng Thị Ngọc</t>
  </si>
  <si>
    <t>Ngô Tiến</t>
  </si>
  <si>
    <t>Hà Xuân</t>
  </si>
  <si>
    <t>Bùi Thị Ngọc</t>
  </si>
  <si>
    <t>Diệp Bảo</t>
  </si>
  <si>
    <t>Lê Hồ Như</t>
  </si>
  <si>
    <t>Hoàng Lê Thảo</t>
  </si>
  <si>
    <t>Bùi Thị Xuân</t>
  </si>
  <si>
    <t>Võ Lê</t>
  </si>
  <si>
    <t>Lê Thị Hồng</t>
  </si>
  <si>
    <t>Lê Tự</t>
  </si>
  <si>
    <t>Nguyễn Thị Ngọc</t>
  </si>
  <si>
    <t>Hoàng Thị Thu</t>
  </si>
  <si>
    <t>Hoàng Thị Huyền</t>
  </si>
  <si>
    <t>Tô Thị Huyền</t>
  </si>
  <si>
    <t>Ngô Công</t>
  </si>
  <si>
    <t>Trần Phan Khánh</t>
  </si>
  <si>
    <t>Nguyễn Thị Như</t>
  </si>
  <si>
    <t>PSU-ECO 151 EIS</t>
  </si>
  <si>
    <t>Phạm Thị Quỳnh</t>
  </si>
  <si>
    <t>Nguyễn Hoàng Phương</t>
  </si>
  <si>
    <t>Phan Bá Hải</t>
  </si>
  <si>
    <t>Nguyễn Thân Kỳ</t>
  </si>
  <si>
    <t>Bùi Mỹ</t>
  </si>
  <si>
    <t>Ngô Hiếu</t>
  </si>
  <si>
    <t>Nguyễn Thị Hạnh</t>
  </si>
  <si>
    <t>Dương Thị Thu</t>
  </si>
  <si>
    <t>Nguyễn Thị Thái</t>
  </si>
  <si>
    <t>Võ Thị Thu</t>
  </si>
  <si>
    <t>Trần Thị Diệu</t>
  </si>
  <si>
    <t>Nguyễn Thị Phương</t>
  </si>
  <si>
    <t>Nguyễn Hồ Thảo</t>
  </si>
  <si>
    <t>Nguyễn Thị Hoàng</t>
  </si>
  <si>
    <t>Nguyễn Hoa</t>
  </si>
  <si>
    <t>Trịnh Thị Như</t>
  </si>
  <si>
    <t>Hồ Thị Thu</t>
  </si>
  <si>
    <t>Bùi Thị Phụng</t>
  </si>
  <si>
    <t>Nguyễn Thị Đài</t>
  </si>
  <si>
    <t>Huỳnh Nhật Thảo</t>
  </si>
  <si>
    <t>Nguyễn Trương Thanh</t>
  </si>
  <si>
    <t>Chế Quang</t>
  </si>
  <si>
    <t>Nguyễn Hoài Phương</t>
  </si>
  <si>
    <t>Võ Thị Nhật</t>
  </si>
  <si>
    <t>PSU-ECO 151 GIS</t>
  </si>
  <si>
    <t>Nguyễn Hữu Phước</t>
  </si>
  <si>
    <t>Mai Văn Hữu</t>
  </si>
  <si>
    <t>Nguyễn Huỳnh Ngọc Gia</t>
  </si>
  <si>
    <t>H' Li Yến Niê</t>
  </si>
  <si>
    <t>Ngô Thị Ngọc</t>
  </si>
  <si>
    <t>Đào Hoàng</t>
  </si>
  <si>
    <t>Ngô Thị</t>
  </si>
  <si>
    <t>Roản Lương Phương</t>
  </si>
  <si>
    <t>Đào Duy</t>
  </si>
  <si>
    <t>Nguyễn Thị Khánh</t>
  </si>
  <si>
    <t>Đào Lê</t>
  </si>
  <si>
    <t>Nguyễn Đặng Hoàng</t>
  </si>
  <si>
    <t>Nguyễn Hoàng Khắc</t>
  </si>
  <si>
    <t>Huỳnh Trần</t>
  </si>
  <si>
    <t>Đặng Hữu</t>
  </si>
  <si>
    <t>Ngô Văn</t>
  </si>
  <si>
    <t>Huỳnh Phạm Thuận</t>
  </si>
  <si>
    <t>Võ Huy</t>
  </si>
  <si>
    <t>Hồ Đắc Thu</t>
  </si>
  <si>
    <t>Huỳnh Triệu</t>
  </si>
  <si>
    <t>Hồ Thị Hải</t>
  </si>
  <si>
    <t>501/1</t>
  </si>
  <si>
    <t>501/2</t>
  </si>
  <si>
    <t>501/1-92-23</t>
  </si>
  <si>
    <t>501/2-92-23</t>
  </si>
  <si>
    <t>504-92-23</t>
  </si>
  <si>
    <t>505-92-24</t>
  </si>
  <si>
    <t>506-92-24</t>
  </si>
  <si>
    <t>605-92-24</t>
  </si>
  <si>
    <t>606-92-24</t>
  </si>
  <si>
    <t>(LỚP: PSU-ECO 151 (AIS-CIS-EIS-GIS))</t>
  </si>
  <si>
    <t>92</t>
  </si>
  <si>
    <t>MÔN :Căn Bản Kinh Tế Vi Mô* MÃ MÔN:PSU-ECO151</t>
  </si>
  <si>
    <t>Thời gian:18h00 - Ngày 07/10/2019 - Phòng: 501/1 - cơ sở:  334/4 Nguyễn Văn Linh</t>
  </si>
  <si>
    <t>ENG-PSU-ECO151-Suat 18h00 - Ngày 07/10/2019</t>
  </si>
  <si>
    <t>K23PSU-DLK</t>
  </si>
  <si>
    <t>K24PSU-QNH</t>
  </si>
  <si>
    <t>K23PSU-QTH</t>
  </si>
  <si>
    <t>K242+2</t>
  </si>
  <si>
    <t>Thời gian:18h00 - Ngày 07/10/2019 - Phòng: 501/2 - cơ sở:  334/4 Nguyễn Văn Linh</t>
  </si>
  <si>
    <t>K23PSU-KKT</t>
  </si>
  <si>
    <t>504</t>
  </si>
  <si>
    <t>Thời gian:18h00 - Ngày 07/10/2019 - Phòng: 504 - cơ sở:  334/4 Nguyễn Văn Linh</t>
  </si>
  <si>
    <t>505</t>
  </si>
  <si>
    <t>Thời gian:18h00 - Ngày 07/10/2019 - Phòng: 505 - cơ sở:  334/4 Nguyễn Văn Linh</t>
  </si>
  <si>
    <t>K24PSU-KKT</t>
  </si>
  <si>
    <t>K24PSU-DLL</t>
  </si>
  <si>
    <t>K24PSU-DLK</t>
  </si>
  <si>
    <t>Thời gian:18h00 - Ngày 07/10/2019 - Phòng: 506 - cơ sở:  334/4 Nguyễn Văn Linh</t>
  </si>
  <si>
    <t>K21PSU-DLH</t>
  </si>
  <si>
    <t>5/</t>
  </si>
  <si>
    <t>Thời gian:18h00 - Ngày 07/10/2019 - Phòng: 605 - cơ sở:  334/4 Nguyễn Văn Linh</t>
  </si>
  <si>
    <t>K20PSU-KKT</t>
  </si>
  <si>
    <t>6/</t>
  </si>
  <si>
    <t>606</t>
  </si>
  <si>
    <t>Thời gian:18h00 - Ngày 07/10/2019 - Phòng: 606 - cơ sở:  334/4 Nguyễn Văn Linh</t>
  </si>
  <si>
    <t>K22PSU-QTH</t>
  </si>
  <si>
    <t>K25PSU-QTH</t>
  </si>
  <si>
    <t>7/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</si>
</sst>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4" formatCode="0.0##"/>
    <numFmt numFmtId="196" formatCode="&quot;$&quot;#,##0_);\(&quot;$&quot;#,##0\)"/>
    <numFmt numFmtId="197" formatCode="#,##0\ &quot;$&quot;_);[Red]\(#,##0\ &quot;$&quot;\)"/>
    <numFmt numFmtId="198" formatCode="_-&quot;£&quot;* #,##0.00_-;\-&quot;£&quot;* #,##0.00_-;_-&quot;£&quot;* &quot;-&quot;??_-;_-@_-"/>
  </numFmts>
  <fonts count="17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0"/>
      <color theme="0"/>
      <name val="Times New Roman"/>
      <family val="1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0"/>
      <name val="Arial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name val="Arial"/>
      <family val="2"/>
    </font>
    <font>
      <sz val="10"/>
      <name val="Times New Roman"/>
      <family val="1"/>
      <charset val="163"/>
    </font>
    <font>
      <sz val="10"/>
      <name val="Arial"/>
      <family val="2"/>
    </font>
    <font>
      <sz val="8"/>
      <name val="Times New Roman"/>
      <family val="1"/>
      <charset val="163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52">
    <xf numFmtId="0" fontId="0" fillId="0" borderId="0"/>
    <xf numFmtId="166" fontId="2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8" fontId="19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0" borderId="0"/>
    <xf numFmtId="184" fontId="41" fillId="0" borderId="0"/>
    <xf numFmtId="0" fontId="21" fillId="2" borderId="0"/>
    <xf numFmtId="0" fontId="22" fillId="2" borderId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23" fillId="2" borderId="0"/>
    <xf numFmtId="185" fontId="43" fillId="0" borderId="0" applyFont="0" applyFill="0" applyBorder="0" applyAlignment="0" applyProtection="0"/>
    <xf numFmtId="186" fontId="43" fillId="0" borderId="0" applyFont="0" applyFill="0" applyBorder="0" applyAlignment="0" applyProtection="0"/>
    <xf numFmtId="0" fontId="24" fillId="0" borderId="0">
      <alignment wrapText="1"/>
    </xf>
    <xf numFmtId="0" fontId="73" fillId="13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74" fillId="22" borderId="0" applyNumberFormat="0" applyBorder="0" applyAlignment="0" applyProtection="0"/>
    <xf numFmtId="0" fontId="74" fillId="23" borderId="0" applyNumberFormat="0" applyBorder="0" applyAlignment="0" applyProtection="0"/>
    <xf numFmtId="0" fontId="74" fillId="24" borderId="0" applyNumberFormat="0" applyBorder="0" applyAlignment="0" applyProtection="0"/>
    <xf numFmtId="0" fontId="74" fillId="25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74" fillId="28" borderId="0" applyNumberFormat="0" applyBorder="0" applyAlignment="0" applyProtection="0"/>
    <xf numFmtId="0" fontId="74" fillId="29" borderId="0" applyNumberFormat="0" applyBorder="0" applyAlignment="0" applyProtection="0"/>
    <xf numFmtId="0" fontId="74" fillId="30" borderId="0" applyNumberFormat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7" fontId="44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8" fontId="4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9" fontId="44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75" fillId="31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25" fillId="0" borderId="0"/>
    <xf numFmtId="0" fontId="65" fillId="0" borderId="0"/>
    <xf numFmtId="0" fontId="25" fillId="0" borderId="0"/>
    <xf numFmtId="37" fontId="45" fillId="0" borderId="0"/>
    <xf numFmtId="0" fontId="46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76" fillId="32" borderId="33" applyNumberFormat="0" applyAlignment="0" applyProtection="0"/>
    <xf numFmtId="0" fontId="47" fillId="0" borderId="0"/>
    <xf numFmtId="0" fontId="77" fillId="33" borderId="34" applyNumberFormat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6" fillId="0" borderId="0" applyFont="0" applyFill="0" applyBorder="0" applyAlignment="0" applyProtection="0"/>
    <xf numFmtId="171" fontId="26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6" fillId="0" borderId="0"/>
    <xf numFmtId="0" fontId="2" fillId="0" borderId="0" applyFont="0" applyFill="0" applyBorder="0" applyAlignment="0" applyProtection="0"/>
    <xf numFmtId="174" fontId="26" fillId="0" borderId="0"/>
    <xf numFmtId="0" fontId="2" fillId="0" borderId="0" applyFill="0" applyBorder="0" applyAlignment="0"/>
    <xf numFmtId="0" fontId="2" fillId="0" borderId="0" applyFill="0" applyBorder="0" applyAlignment="0"/>
    <xf numFmtId="0" fontId="78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79" fillId="34" borderId="0" applyNumberFormat="0" applyBorder="0" applyAlignment="0" applyProtection="0"/>
    <xf numFmtId="38" fontId="17" fillId="2" borderId="0" applyNumberFormat="0" applyBorder="0" applyAlignment="0" applyProtection="0"/>
    <xf numFmtId="38" fontId="17" fillId="2" borderId="0" applyNumberFormat="0" applyBorder="0" applyAlignment="0" applyProtection="0"/>
    <xf numFmtId="0" fontId="48" fillId="0" borderId="0">
      <alignment horizontal="left"/>
    </xf>
    <xf numFmtId="0" fontId="27" fillId="0" borderId="1" applyNumberFormat="0" applyAlignment="0" applyProtection="0">
      <alignment horizontal="left" vertical="center"/>
    </xf>
    <xf numFmtId="0" fontId="27" fillId="0" borderId="2">
      <alignment horizontal="left" vertical="center"/>
    </xf>
    <xf numFmtId="0" fontId="80" fillId="0" borderId="35" applyNumberFormat="0" applyFill="0" applyAlignment="0" applyProtection="0"/>
    <xf numFmtId="0" fontId="28" fillId="0" borderId="0" applyNumberFormat="0" applyFill="0" applyBorder="0" applyAlignment="0" applyProtection="0"/>
    <xf numFmtId="0" fontId="81" fillId="0" borderId="36" applyNumberFormat="0" applyFill="0" applyAlignment="0" applyProtection="0"/>
    <xf numFmtId="0" fontId="27" fillId="0" borderId="0" applyNumberFormat="0" applyFill="0" applyBorder="0" applyAlignment="0" applyProtection="0"/>
    <xf numFmtId="0" fontId="82" fillId="0" borderId="37" applyNumberFormat="0" applyFill="0" applyAlignment="0" applyProtection="0"/>
    <xf numFmtId="0" fontId="82" fillId="0" borderId="0" applyNumberFormat="0" applyFill="0" applyBorder="0" applyAlignment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83" fillId="35" borderId="33" applyNumberFormat="0" applyAlignment="0" applyProtection="0"/>
    <xf numFmtId="10" fontId="17" fillId="3" borderId="3" applyNumberFormat="0" applyBorder="0" applyAlignment="0" applyProtection="0"/>
    <xf numFmtId="10" fontId="17" fillId="3" borderId="3" applyNumberFormat="0" applyBorder="0" applyAlignment="0" applyProtection="0"/>
    <xf numFmtId="0" fontId="66" fillId="0" borderId="0"/>
    <xf numFmtId="0" fontId="2" fillId="0" borderId="0" applyFill="0" applyBorder="0" applyAlignment="0"/>
    <xf numFmtId="0" fontId="2" fillId="0" borderId="0" applyFill="0" applyBorder="0" applyAlignment="0"/>
    <xf numFmtId="0" fontId="84" fillId="0" borderId="38" applyNumberFormat="0" applyFill="0" applyAlignment="0" applyProtection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0" fontId="49" fillId="0" borderId="4"/>
    <xf numFmtId="191" fontId="2" fillId="0" borderId="5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85" fillId="36" borderId="0" applyNumberFormat="0" applyBorder="0" applyAlignment="0" applyProtection="0"/>
    <xf numFmtId="0" fontId="4" fillId="0" borderId="0"/>
    <xf numFmtId="37" fontId="31" fillId="0" borderId="0"/>
    <xf numFmtId="177" fontId="32" fillId="0" borderId="0"/>
    <xf numFmtId="0" fontId="2" fillId="0" borderId="0"/>
    <xf numFmtId="0" fontId="2" fillId="0" borderId="0"/>
    <xf numFmtId="0" fontId="15" fillId="0" borderId="0"/>
    <xf numFmtId="0" fontId="73" fillId="0" borderId="0"/>
    <xf numFmtId="0" fontId="15" fillId="0" borderId="0"/>
    <xf numFmtId="0" fontId="67" fillId="0" borderId="0"/>
    <xf numFmtId="0" fontId="2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86" fillId="0" borderId="0"/>
    <xf numFmtId="0" fontId="43" fillId="0" borderId="0"/>
    <xf numFmtId="0" fontId="8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68" fillId="0" borderId="0"/>
    <xf numFmtId="0" fontId="44" fillId="0" borderId="0"/>
    <xf numFmtId="0" fontId="56" fillId="37" borderId="39" applyNumberFormat="0" applyFont="0" applyAlignment="0" applyProtection="0"/>
    <xf numFmtId="0" fontId="87" fillId="32" borderId="40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9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50" fillId="0" borderId="4">
      <alignment horizontal="center"/>
    </xf>
    <xf numFmtId="3" fontId="29" fillId="0" borderId="0" applyFont="0" applyFill="0" applyBorder="0" applyAlignment="0" applyProtection="0"/>
    <xf numFmtId="0" fontId="29" fillId="4" borderId="0" applyNumberFormat="0" applyFont="0" applyBorder="0" applyAlignment="0" applyProtection="0"/>
    <xf numFmtId="3" fontId="34" fillId="0" borderId="0"/>
    <xf numFmtId="0" fontId="51" fillId="0" borderId="0"/>
    <xf numFmtId="0" fontId="49" fillId="0" borderId="0"/>
    <xf numFmtId="49" fontId="33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88" fillId="0" borderId="0" applyNumberFormat="0" applyFill="0" applyBorder="0" applyAlignment="0" applyProtection="0"/>
    <xf numFmtId="0" fontId="89" fillId="0" borderId="41" applyNumberFormat="0" applyFill="0" applyAlignment="0" applyProtection="0"/>
    <xf numFmtId="0" fontId="2" fillId="0" borderId="7" applyNumberFormat="0" applyFont="0" applyFill="0" applyAlignment="0" applyProtection="0"/>
    <xf numFmtId="0" fontId="9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7" fillId="0" borderId="0"/>
    <xf numFmtId="0" fontId="30" fillId="0" borderId="0"/>
    <xf numFmtId="16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0" fontId="40" fillId="0" borderId="0"/>
    <xf numFmtId="181" fontId="16" fillId="0" borderId="0" applyFont="0" applyFill="0" applyBorder="0" applyAlignment="0" applyProtection="0"/>
    <xf numFmtId="164" fontId="41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>
      <alignment vertical="center"/>
    </xf>
    <xf numFmtId="0" fontId="73" fillId="0" borderId="0"/>
    <xf numFmtId="0" fontId="98" fillId="0" borderId="0"/>
    <xf numFmtId="0" fontId="99" fillId="0" borderId="0"/>
    <xf numFmtId="0" fontId="2" fillId="0" borderId="0"/>
    <xf numFmtId="0" fontId="2" fillId="0" borderId="0"/>
    <xf numFmtId="0" fontId="100" fillId="0" borderId="0"/>
    <xf numFmtId="0" fontId="21" fillId="41" borderId="0"/>
    <xf numFmtId="0" fontId="22" fillId="41" borderId="0"/>
    <xf numFmtId="0" fontId="56" fillId="42" borderId="0" applyNumberFormat="0" applyBorder="0" applyAlignment="0" applyProtection="0"/>
    <xf numFmtId="0" fontId="67" fillId="43" borderId="0" applyNumberFormat="0" applyBorder="0" applyAlignment="0" applyProtection="0"/>
    <xf numFmtId="0" fontId="56" fillId="44" borderId="0" applyNumberFormat="0" applyBorder="0" applyAlignment="0" applyProtection="0"/>
    <xf numFmtId="0" fontId="67" fillId="45" borderId="0" applyNumberFormat="0" applyBorder="0" applyAlignment="0" applyProtection="0"/>
    <xf numFmtId="0" fontId="56" fillId="46" borderId="0" applyNumberFormat="0" applyBorder="0" applyAlignment="0" applyProtection="0"/>
    <xf numFmtId="0" fontId="67" fillId="47" borderId="0" applyNumberFormat="0" applyBorder="0" applyAlignment="0" applyProtection="0"/>
    <xf numFmtId="0" fontId="56" fillId="42" borderId="0" applyNumberFormat="0" applyBorder="0" applyAlignment="0" applyProtection="0"/>
    <xf numFmtId="0" fontId="67" fillId="48" borderId="0" applyNumberFormat="0" applyBorder="0" applyAlignment="0" applyProtection="0"/>
    <xf numFmtId="0" fontId="56" fillId="49" borderId="0" applyNumberFormat="0" applyBorder="0" applyAlignment="0" applyProtection="0"/>
    <xf numFmtId="0" fontId="67" fillId="49" borderId="0" applyNumberFormat="0" applyBorder="0" applyAlignment="0" applyProtection="0"/>
    <xf numFmtId="0" fontId="56" fillId="44" borderId="0" applyNumberFormat="0" applyBorder="0" applyAlignment="0" applyProtection="0"/>
    <xf numFmtId="0" fontId="67" fillId="44" borderId="0" applyNumberFormat="0" applyBorder="0" applyAlignment="0" applyProtection="0"/>
    <xf numFmtId="0" fontId="23" fillId="41" borderId="0"/>
    <xf numFmtId="0" fontId="56" fillId="50" borderId="0" applyNumberFormat="0" applyBorder="0" applyAlignment="0" applyProtection="0"/>
    <xf numFmtId="0" fontId="67" fillId="51" borderId="0" applyNumberFormat="0" applyBorder="0" applyAlignment="0" applyProtection="0"/>
    <xf numFmtId="0" fontId="56" fillId="53" borderId="0" applyNumberFormat="0" applyBorder="0" applyAlignment="0" applyProtection="0"/>
    <xf numFmtId="0" fontId="67" fillId="53" borderId="0" applyNumberFormat="0" applyBorder="0" applyAlignment="0" applyProtection="0"/>
    <xf numFmtId="0" fontId="56" fillId="54" borderId="0" applyNumberFormat="0" applyBorder="0" applyAlignment="0" applyProtection="0"/>
    <xf numFmtId="0" fontId="67" fillId="55" borderId="0" applyNumberFormat="0" applyBorder="0" applyAlignment="0" applyProtection="0"/>
    <xf numFmtId="0" fontId="56" fillId="50" borderId="0" applyNumberFormat="0" applyBorder="0" applyAlignment="0" applyProtection="0"/>
    <xf numFmtId="0" fontId="67" fillId="48" borderId="0" applyNumberFormat="0" applyBorder="0" applyAlignment="0" applyProtection="0"/>
    <xf numFmtId="0" fontId="56" fillId="51" borderId="0" applyNumberFormat="0" applyBorder="0" applyAlignment="0" applyProtection="0"/>
    <xf numFmtId="0" fontId="67" fillId="51" borderId="0" applyNumberFormat="0" applyBorder="0" applyAlignment="0" applyProtection="0"/>
    <xf numFmtId="0" fontId="56" fillId="44" borderId="0" applyNumberFormat="0" applyBorder="0" applyAlignment="0" applyProtection="0"/>
    <xf numFmtId="0" fontId="67" fillId="56" borderId="0" applyNumberFormat="0" applyBorder="0" applyAlignment="0" applyProtection="0"/>
    <xf numFmtId="0" fontId="101" fillId="57" borderId="0" applyNumberFormat="0" applyBorder="0" applyAlignment="0" applyProtection="0"/>
    <xf numFmtId="0" fontId="119" fillId="58" borderId="0" applyNumberFormat="0" applyBorder="0" applyAlignment="0" applyProtection="0"/>
    <xf numFmtId="0" fontId="101" fillId="53" borderId="0" applyNumberFormat="0" applyBorder="0" applyAlignment="0" applyProtection="0"/>
    <xf numFmtId="0" fontId="119" fillId="53" borderId="0" applyNumberFormat="0" applyBorder="0" applyAlignment="0" applyProtection="0"/>
    <xf numFmtId="0" fontId="101" fillId="54" borderId="0" applyNumberFormat="0" applyBorder="0" applyAlignment="0" applyProtection="0"/>
    <xf numFmtId="0" fontId="119" fillId="55" borderId="0" applyNumberFormat="0" applyBorder="0" applyAlignment="0" applyProtection="0"/>
    <xf numFmtId="0" fontId="101" fillId="59" borderId="0" applyNumberFormat="0" applyBorder="0" applyAlignment="0" applyProtection="0"/>
    <xf numFmtId="0" fontId="119" fillId="60" borderId="0" applyNumberFormat="0" applyBorder="0" applyAlignment="0" applyProtection="0"/>
    <xf numFmtId="0" fontId="101" fillId="57" borderId="0" applyNumberFormat="0" applyBorder="0" applyAlignment="0" applyProtection="0"/>
    <xf numFmtId="0" fontId="119" fillId="57" borderId="0" applyNumberFormat="0" applyBorder="0" applyAlignment="0" applyProtection="0"/>
    <xf numFmtId="0" fontId="101" fillId="44" borderId="0" applyNumberFormat="0" applyBorder="0" applyAlignment="0" applyProtection="0"/>
    <xf numFmtId="0" fontId="119" fillId="61" borderId="0" applyNumberFormat="0" applyBorder="0" applyAlignment="0" applyProtection="0"/>
    <xf numFmtId="0" fontId="101" fillId="57" borderId="0" applyNumberFormat="0" applyBorder="0" applyAlignment="0" applyProtection="0"/>
    <xf numFmtId="0" fontId="119" fillId="52" borderId="0" applyNumberFormat="0" applyBorder="0" applyAlignment="0" applyProtection="0"/>
    <xf numFmtId="0" fontId="101" fillId="62" borderId="0" applyNumberFormat="0" applyBorder="0" applyAlignment="0" applyProtection="0"/>
    <xf numFmtId="0" fontId="119" fillId="62" borderId="0" applyNumberFormat="0" applyBorder="0" applyAlignment="0" applyProtection="0"/>
    <xf numFmtId="0" fontId="101" fillId="63" borderId="0" applyNumberFormat="0" applyBorder="0" applyAlignment="0" applyProtection="0"/>
    <xf numFmtId="0" fontId="119" fillId="63" borderId="0" applyNumberFormat="0" applyBorder="0" applyAlignment="0" applyProtection="0"/>
    <xf numFmtId="0" fontId="101" fillId="64" borderId="0" applyNumberFormat="0" applyBorder="0" applyAlignment="0" applyProtection="0"/>
    <xf numFmtId="0" fontId="119" fillId="60" borderId="0" applyNumberFormat="0" applyBorder="0" applyAlignment="0" applyProtection="0"/>
    <xf numFmtId="0" fontId="101" fillId="57" borderId="0" applyNumberFormat="0" applyBorder="0" applyAlignment="0" applyProtection="0"/>
    <xf numFmtId="0" fontId="119" fillId="57" borderId="0" applyNumberFormat="0" applyBorder="0" applyAlignment="0" applyProtection="0"/>
    <xf numFmtId="0" fontId="101" fillId="65" borderId="0" applyNumberFormat="0" applyBorder="0" applyAlignment="0" applyProtection="0"/>
    <xf numFmtId="0" fontId="119" fillId="65" borderId="0" applyNumberFormat="0" applyBorder="0" applyAlignment="0" applyProtection="0"/>
    <xf numFmtId="0" fontId="102" fillId="45" borderId="0" applyNumberFormat="0" applyBorder="0" applyAlignment="0" applyProtection="0"/>
    <xf numFmtId="0" fontId="121" fillId="45" borderId="0" applyNumberFormat="0" applyBorder="0" applyAlignment="0" applyProtection="0"/>
    <xf numFmtId="0" fontId="103" fillId="40" borderId="42" applyNumberFormat="0" applyAlignment="0" applyProtection="0"/>
    <xf numFmtId="0" fontId="123" fillId="66" borderId="43" applyNumberFormat="0" applyAlignment="0" applyProtection="0"/>
    <xf numFmtId="0" fontId="104" fillId="59" borderId="44" applyNumberFormat="0" applyAlignment="0" applyProtection="0"/>
    <xf numFmtId="0" fontId="125" fillId="67" borderId="45" applyNumberFormat="0" applyAlignment="0" applyProtection="0"/>
    <xf numFmtId="165" fontId="2" fillId="0" borderId="0" applyFont="0" applyFill="0" applyBorder="0" applyAlignment="0" applyProtection="0"/>
    <xf numFmtId="0" fontId="126" fillId="0" borderId="0"/>
    <xf numFmtId="0" fontId="10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06" fillId="47" borderId="0" applyNumberFormat="0" applyBorder="0" applyAlignment="0" applyProtection="0"/>
    <xf numFmtId="0" fontId="130" fillId="47" borderId="0" applyNumberFormat="0" applyBorder="0" applyAlignment="0" applyProtection="0"/>
    <xf numFmtId="0" fontId="107" fillId="0" borderId="46" applyNumberFormat="0" applyFill="0" applyAlignment="0" applyProtection="0"/>
    <xf numFmtId="0" fontId="108" fillId="0" borderId="47" applyNumberFormat="0" applyFill="0" applyAlignment="0" applyProtection="0"/>
    <xf numFmtId="0" fontId="109" fillId="0" borderId="48" applyNumberFormat="0" applyFill="0" applyAlignment="0" applyProtection="0"/>
    <xf numFmtId="0" fontId="134" fillId="0" borderId="49" applyNumberFormat="0" applyFill="0" applyAlignment="0" applyProtection="0"/>
    <xf numFmtId="0" fontId="109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28" fillId="0" borderId="0" applyProtection="0"/>
    <xf numFmtId="0" fontId="135" fillId="0" borderId="0" applyProtection="0"/>
    <xf numFmtId="0" fontId="136" fillId="0" borderId="0" applyNumberFormat="0" applyFill="0" applyBorder="0" applyAlignment="0" applyProtection="0">
      <alignment vertical="top"/>
      <protection locked="0"/>
    </xf>
    <xf numFmtId="0" fontId="110" fillId="44" borderId="42" applyNumberFormat="0" applyAlignment="0" applyProtection="0"/>
    <xf numFmtId="0" fontId="111" fillId="0" borderId="50" applyNumberFormat="0" applyFill="0" applyAlignment="0" applyProtection="0"/>
    <xf numFmtId="0" fontId="138" fillId="0" borderId="50" applyNumberFormat="0" applyFill="0" applyAlignment="0" applyProtection="0"/>
    <xf numFmtId="0" fontId="2" fillId="0" borderId="0" applyNumberFormat="0" applyFill="0" applyAlignment="0"/>
    <xf numFmtId="0" fontId="112" fillId="54" borderId="0" applyNumberFormat="0" applyBorder="0" applyAlignment="0" applyProtection="0"/>
    <xf numFmtId="0" fontId="140" fillId="54" borderId="0" applyNumberFormat="0" applyBorder="0" applyAlignment="0" applyProtection="0"/>
    <xf numFmtId="0" fontId="113" fillId="0" borderId="0"/>
    <xf numFmtId="0" fontId="113" fillId="0" borderId="0"/>
    <xf numFmtId="0" fontId="113" fillId="0" borderId="0"/>
    <xf numFmtId="0" fontId="1" fillId="0" borderId="0"/>
    <xf numFmtId="0" fontId="68" fillId="0" borderId="0"/>
    <xf numFmtId="0" fontId="15" fillId="0" borderId="0"/>
    <xf numFmtId="0" fontId="1" fillId="0" borderId="0"/>
    <xf numFmtId="0" fontId="114" fillId="0" borderId="0"/>
    <xf numFmtId="0" fontId="2" fillId="0" borderId="0"/>
    <xf numFmtId="0" fontId="1" fillId="0" borderId="0"/>
    <xf numFmtId="0" fontId="2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2" fillId="0" borderId="0"/>
    <xf numFmtId="0" fontId="2" fillId="0" borderId="0"/>
    <xf numFmtId="0" fontId="2" fillId="0" borderId="0"/>
    <xf numFmtId="0" fontId="63" fillId="46" borderId="32" applyNumberFormat="0" applyFont="0" applyAlignment="0" applyProtection="0"/>
    <xf numFmtId="0" fontId="67" fillId="46" borderId="51" applyNumberFormat="0" applyFont="0" applyAlignment="0" applyProtection="0"/>
    <xf numFmtId="0" fontId="115" fillId="40" borderId="43" applyNumberFormat="0" applyAlignment="0" applyProtection="0"/>
    <xf numFmtId="0" fontId="143" fillId="66" borderId="42" applyNumberFormat="0" applyAlignment="0" applyProtection="0"/>
    <xf numFmtId="9" fontId="6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57" fillId="0" borderId="53" applyNumberFormat="0" applyFill="0" applyAlignment="0" applyProtection="0"/>
    <xf numFmtId="0" fontId="117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0" fillId="0" borderId="0"/>
    <xf numFmtId="0" fontId="100" fillId="0" borderId="0" applyFill="0" applyBorder="0" applyAlignment="0"/>
    <xf numFmtId="9" fontId="151" fillId="0" borderId="6" applyNumberFormat="0" applyBorder="0"/>
    <xf numFmtId="0" fontId="142" fillId="40" borderId="43" applyNumberFormat="0" applyAlignment="0" applyProtection="0"/>
    <xf numFmtId="0" fontId="100" fillId="46" borderId="52" applyNumberFormat="0" applyFont="0" applyAlignment="0" applyProtection="0"/>
    <xf numFmtId="0" fontId="2" fillId="0" borderId="0"/>
    <xf numFmtId="0" fontId="2" fillId="0" borderId="0"/>
    <xf numFmtId="194" fontId="154" fillId="0" borderId="0"/>
    <xf numFmtId="37" fontId="153" fillId="0" borderId="0"/>
    <xf numFmtId="0" fontId="152" fillId="0" borderId="0"/>
    <xf numFmtId="0" fontId="139" fillId="54" borderId="0" applyNumberFormat="0" applyBorder="0" applyAlignment="0" applyProtection="0"/>
    <xf numFmtId="0" fontId="137" fillId="0" borderId="50" applyNumberFormat="0" applyFill="0" applyAlignment="0" applyProtection="0"/>
    <xf numFmtId="0" fontId="100" fillId="0" borderId="0" applyFill="0" applyBorder="0" applyAlignment="0"/>
    <xf numFmtId="0" fontId="150" fillId="44" borderId="42" applyNumberFormat="0" applyAlignment="0" applyProtection="0"/>
    <xf numFmtId="0" fontId="149" fillId="0" borderId="0" applyProtection="0"/>
    <xf numFmtId="0" fontId="135" fillId="0" borderId="0" applyProtection="0"/>
    <xf numFmtId="0" fontId="133" fillId="0" borderId="0" applyNumberFormat="0" applyFill="0" applyBorder="0" applyAlignment="0" applyProtection="0"/>
    <xf numFmtId="0" fontId="133" fillId="0" borderId="48" applyNumberFormat="0" applyFill="0" applyAlignment="0" applyProtection="0"/>
    <xf numFmtId="0" fontId="132" fillId="0" borderId="47" applyNumberFormat="0" applyFill="0" applyAlignment="0" applyProtection="0"/>
    <xf numFmtId="0" fontId="131" fillId="0" borderId="46" applyNumberFormat="0" applyFill="0" applyAlignment="0" applyProtection="0"/>
    <xf numFmtId="0" fontId="100" fillId="0" borderId="0" applyFill="0" applyBorder="0" applyAlignment="0"/>
    <xf numFmtId="0" fontId="129" fillId="47" borderId="0" applyNumberFormat="0" applyBorder="0" applyAlignment="0" applyProtection="0"/>
    <xf numFmtId="0" fontId="127" fillId="0" borderId="0" applyNumberFormat="0" applyFill="0" applyBorder="0" applyAlignment="0" applyProtection="0"/>
    <xf numFmtId="0" fontId="124" fillId="42" borderId="44" applyNumberFormat="0" applyAlignment="0" applyProtection="0"/>
    <xf numFmtId="165" fontId="2" fillId="0" borderId="0" quotePrefix="1" applyFont="0" applyFill="0" applyBorder="0" applyAlignment="0">
      <protection locked="0"/>
    </xf>
    <xf numFmtId="0" fontId="122" fillId="40" borderId="42" applyNumberFormat="0" applyAlignment="0" applyProtection="0"/>
    <xf numFmtId="0" fontId="100" fillId="0" borderId="0" applyFill="0" applyBorder="0" applyAlignment="0"/>
    <xf numFmtId="0" fontId="120" fillId="45" borderId="0" applyNumberFormat="0" applyBorder="0" applyAlignment="0" applyProtection="0"/>
    <xf numFmtId="0" fontId="118" fillId="65" borderId="0" applyNumberFormat="0" applyBorder="0" applyAlignment="0" applyProtection="0"/>
    <xf numFmtId="0" fontId="118" fillId="57" borderId="0" applyNumberFormat="0" applyBorder="0" applyAlignment="0" applyProtection="0"/>
    <xf numFmtId="0" fontId="118" fillId="64" borderId="0" applyNumberFormat="0" applyBorder="0" applyAlignment="0" applyProtection="0"/>
    <xf numFmtId="0" fontId="118" fillId="63" borderId="0" applyNumberFormat="0" applyBorder="0" applyAlignment="0" applyProtection="0"/>
    <xf numFmtId="0" fontId="118" fillId="62" borderId="0" applyNumberFormat="0" applyBorder="0" applyAlignment="0" applyProtection="0"/>
    <xf numFmtId="0" fontId="118" fillId="57" borderId="0" applyNumberFormat="0" applyBorder="0" applyAlignment="0" applyProtection="0"/>
    <xf numFmtId="0" fontId="118" fillId="44" borderId="0" applyNumberFormat="0" applyBorder="0" applyAlignment="0" applyProtection="0"/>
    <xf numFmtId="0" fontId="118" fillId="57" borderId="0" applyNumberFormat="0" applyBorder="0" applyAlignment="0" applyProtection="0"/>
    <xf numFmtId="0" fontId="118" fillId="42" borderId="0" applyNumberFormat="0" applyBorder="0" applyAlignment="0" applyProtection="0"/>
    <xf numFmtId="0" fontId="118" fillId="54" borderId="0" applyNumberFormat="0" applyBorder="0" applyAlignment="0" applyProtection="0"/>
    <xf numFmtId="0" fontId="118" fillId="53" borderId="0" applyNumberFormat="0" applyBorder="0" applyAlignment="0" applyProtection="0"/>
    <xf numFmtId="0" fontId="118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4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00" fillId="0" borderId="0" applyFill="0" applyBorder="0" applyAlignment="0"/>
    <xf numFmtId="0" fontId="144" fillId="0" borderId="0" applyNumberFormat="0" applyFill="0" applyBorder="0" applyAlignment="0" applyProtection="0"/>
    <xf numFmtId="0" fontId="146" fillId="0" borderId="53" applyNumberFormat="0" applyFill="0" applyAlignment="0" applyProtection="0"/>
    <xf numFmtId="0" fontId="147" fillId="0" borderId="0" applyNumberFormat="0" applyFill="0" applyBorder="0" applyAlignment="0" applyProtection="0"/>
    <xf numFmtId="0" fontId="110" fillId="44" borderId="42" applyNumberFormat="0" applyAlignment="0" applyProtection="0"/>
    <xf numFmtId="0" fontId="2" fillId="0" borderId="0"/>
    <xf numFmtId="0" fontId="110" fillId="44" borderId="42" applyNumberFormat="0" applyAlignment="0" applyProtection="0"/>
    <xf numFmtId="0" fontId="157" fillId="0" borderId="0"/>
    <xf numFmtId="0" fontId="21" fillId="2" borderId="0" applyProtection="0"/>
    <xf numFmtId="0" fontId="22" fillId="2" borderId="0" applyProtection="0"/>
    <xf numFmtId="0" fontId="1" fillId="43" borderId="0" applyNumberFormat="0" applyBorder="0" applyAlignment="0" applyProtection="0"/>
    <xf numFmtId="0" fontId="1" fillId="43" borderId="0" applyFont="0" applyFill="0"/>
    <xf numFmtId="0" fontId="1" fillId="45" borderId="0" applyNumberFormat="0" applyBorder="0" applyAlignment="0" applyProtection="0"/>
    <xf numFmtId="0" fontId="1" fillId="45" borderId="0" applyFont="0" applyFill="0"/>
    <xf numFmtId="0" fontId="1" fillId="47" borderId="0" applyNumberFormat="0" applyBorder="0" applyAlignment="0" applyProtection="0"/>
    <xf numFmtId="0" fontId="1" fillId="47" borderId="0" applyFont="0" applyFill="0"/>
    <xf numFmtId="0" fontId="1" fillId="48" borderId="0" applyNumberFormat="0" applyBorder="0" applyAlignment="0" applyProtection="0"/>
    <xf numFmtId="0" fontId="1" fillId="48" borderId="0" applyFont="0" applyFill="0"/>
    <xf numFmtId="0" fontId="1" fillId="49" borderId="0" applyFont="0" applyFill="0"/>
    <xf numFmtId="0" fontId="1" fillId="44" borderId="0" applyFont="0" applyFill="0"/>
    <xf numFmtId="0" fontId="23" fillId="2" borderId="0" applyProtection="0"/>
    <xf numFmtId="0" fontId="24" fillId="0" borderId="0" applyProtection="0">
      <alignment wrapText="1"/>
    </xf>
    <xf numFmtId="0" fontId="1" fillId="51" borderId="0" applyNumberFormat="0" applyBorder="0" applyAlignment="0" applyProtection="0"/>
    <xf numFmtId="0" fontId="1" fillId="51" borderId="0" applyFont="0" applyFill="0"/>
    <xf numFmtId="0" fontId="1" fillId="53" borderId="0" applyFont="0" applyFill="0"/>
    <xf numFmtId="0" fontId="1" fillId="55" borderId="0" applyNumberFormat="0" applyBorder="0" applyAlignment="0" applyProtection="0"/>
    <xf numFmtId="0" fontId="1" fillId="55" borderId="0" applyFont="0" applyFill="0"/>
    <xf numFmtId="0" fontId="1" fillId="48" borderId="0" applyNumberFormat="0" applyBorder="0" applyAlignment="0" applyProtection="0"/>
    <xf numFmtId="0" fontId="1" fillId="48" borderId="0" applyFont="0" applyFill="0"/>
    <xf numFmtId="0" fontId="1" fillId="51" borderId="0" applyFont="0" applyFill="0"/>
    <xf numFmtId="0" fontId="1" fillId="56" borderId="0" applyNumberFormat="0" applyBorder="0" applyAlignment="0" applyProtection="0"/>
    <xf numFmtId="0" fontId="1" fillId="56" borderId="0" applyFont="0" applyFill="0"/>
    <xf numFmtId="0" fontId="118" fillId="58" borderId="0" applyNumberFormat="0" applyBorder="0" applyAlignment="0" applyProtection="0"/>
    <xf numFmtId="0" fontId="118" fillId="58" borderId="0" applyFont="0" applyFill="0"/>
    <xf numFmtId="0" fontId="118" fillId="53" borderId="0" applyFont="0" applyFill="0"/>
    <xf numFmtId="0" fontId="118" fillId="55" borderId="0" applyNumberFormat="0" applyBorder="0" applyAlignment="0" applyProtection="0"/>
    <xf numFmtId="0" fontId="118" fillId="55" borderId="0" applyFont="0" applyFill="0"/>
    <xf numFmtId="0" fontId="118" fillId="60" borderId="0" applyNumberFormat="0" applyBorder="0" applyAlignment="0" applyProtection="0"/>
    <xf numFmtId="0" fontId="118" fillId="60" borderId="0" applyFont="0" applyFill="0"/>
    <xf numFmtId="0" fontId="118" fillId="57" borderId="0" applyFont="0" applyFill="0"/>
    <xf numFmtId="0" fontId="118" fillId="61" borderId="0" applyNumberFormat="0" applyBorder="0" applyAlignment="0" applyProtection="0"/>
    <xf numFmtId="0" fontId="118" fillId="61" borderId="0" applyFont="0" applyFill="0"/>
    <xf numFmtId="0" fontId="118" fillId="52" borderId="0" applyNumberFormat="0" applyBorder="0" applyAlignment="0" applyProtection="0"/>
    <xf numFmtId="0" fontId="118" fillId="52" borderId="0" applyFont="0" applyFill="0"/>
    <xf numFmtId="0" fontId="118" fillId="62" borderId="0" applyFont="0" applyFill="0"/>
    <xf numFmtId="0" fontId="118" fillId="63" borderId="0" applyFont="0" applyFill="0"/>
    <xf numFmtId="0" fontId="118" fillId="60" borderId="0" applyNumberFormat="0" applyBorder="0" applyAlignment="0" applyProtection="0"/>
    <xf numFmtId="0" fontId="118" fillId="60" borderId="0" applyFont="0" applyFill="0"/>
    <xf numFmtId="0" fontId="118" fillId="57" borderId="0" applyFont="0" applyFill="0"/>
    <xf numFmtId="0" fontId="118" fillId="65" borderId="0" applyFont="0" applyFill="0"/>
    <xf numFmtId="0" fontId="120" fillId="45" borderId="0" applyFont="0" applyFill="0"/>
    <xf numFmtId="0" fontId="2" fillId="0" borderId="0" applyProtection="0"/>
    <xf numFmtId="0" fontId="2" fillId="0" borderId="0" applyProtection="0"/>
    <xf numFmtId="0" fontId="122" fillId="66" borderId="43" applyNumberFormat="0" applyAlignment="0" applyProtection="0"/>
    <xf numFmtId="0" fontId="122" fillId="66" borderId="43" applyFont="0" applyFill="0" applyBorder="0"/>
    <xf numFmtId="0" fontId="124" fillId="67" borderId="45" applyNumberFormat="0" applyAlignment="0" applyProtection="0"/>
    <xf numFmtId="0" fontId="124" fillId="67" borderId="45" applyFont="0" applyFill="0" applyBorder="0"/>
    <xf numFmtId="165" fontId="157" fillId="0" borderId="0" applyFont="0" applyFill="0" applyBorder="0" applyAlignment="0" applyProtection="0"/>
    <xf numFmtId="165" fontId="1" fillId="0" borderId="0" applyProtection="0"/>
    <xf numFmtId="3" fontId="1" fillId="0" borderId="0" applyProtection="0"/>
    <xf numFmtId="3" fontId="1" fillId="0" borderId="0" applyProtection="0"/>
    <xf numFmtId="3" fontId="1" fillId="0" borderId="0" applyProtection="0"/>
    <xf numFmtId="172" fontId="1" fillId="0" borderId="0" applyProtection="0"/>
    <xf numFmtId="172" fontId="1" fillId="0" borderId="0" applyProtection="0"/>
    <xf numFmtId="0" fontId="1" fillId="0" borderId="0" applyProtection="0"/>
    <xf numFmtId="0" fontId="1" fillId="0" borderId="0" applyProtection="0"/>
    <xf numFmtId="0" fontId="1" fillId="0" borderId="0" applyProtection="0"/>
    <xf numFmtId="0" fontId="2" fillId="0" borderId="0" applyProtection="0"/>
    <xf numFmtId="0" fontId="2" fillId="0" borderId="0" applyProtection="0"/>
    <xf numFmtId="0" fontId="158" fillId="0" borderId="0" applyNumberFormat="0" applyFill="0" applyBorder="0" applyAlignment="0" applyProtection="0"/>
    <xf numFmtId="0" fontId="158" fillId="0" borderId="0" applyFont="0"/>
    <xf numFmtId="2" fontId="1" fillId="0" borderId="0" applyProtection="0"/>
    <xf numFmtId="2" fontId="1" fillId="0" borderId="0" applyProtection="0"/>
    <xf numFmtId="2" fontId="1" fillId="0" borderId="0" applyProtection="0"/>
    <xf numFmtId="0" fontId="129" fillId="47" borderId="0" applyFont="0" applyFill="0"/>
    <xf numFmtId="0" fontId="159" fillId="0" borderId="47" applyNumberFormat="0" applyFill="0" applyAlignment="0" applyProtection="0"/>
    <xf numFmtId="0" fontId="159" fillId="0" borderId="47" applyFont="0" applyBorder="0"/>
    <xf numFmtId="0" fontId="160" fillId="0" borderId="54" applyNumberFormat="0" applyFill="0" applyAlignment="0" applyProtection="0"/>
    <xf numFmtId="0" fontId="160" fillId="0" borderId="54" applyFont="0" applyBorder="0"/>
    <xf numFmtId="0" fontId="161" fillId="0" borderId="49" applyNumberFormat="0" applyFill="0" applyAlignment="0" applyProtection="0"/>
    <xf numFmtId="0" fontId="161" fillId="0" borderId="49" applyFont="0" applyBorder="0"/>
    <xf numFmtId="0" fontId="161" fillId="0" borderId="0" applyNumberFormat="0" applyFill="0" applyBorder="0" applyAlignment="0" applyProtection="0"/>
    <xf numFmtId="0" fontId="161" fillId="0" borderId="0" applyFont="0"/>
    <xf numFmtId="0" fontId="28" fillId="0" borderId="0" applyProtection="0"/>
    <xf numFmtId="0" fontId="27" fillId="0" borderId="0" applyProtection="0"/>
    <xf numFmtId="0" fontId="27" fillId="0" borderId="0" applyProtection="0"/>
    <xf numFmtId="0" fontId="162" fillId="44" borderId="43" applyNumberFormat="0" applyAlignment="0" applyProtection="0"/>
    <xf numFmtId="0" fontId="162" fillId="44" borderId="43" applyFont="0" applyFill="0" applyBorder="0"/>
    <xf numFmtId="0" fontId="2" fillId="0" borderId="0" applyProtection="0"/>
    <xf numFmtId="0" fontId="2" fillId="0" borderId="0" applyProtection="0"/>
    <xf numFmtId="0" fontId="137" fillId="0" borderId="50" applyFont="0" applyBorder="0"/>
    <xf numFmtId="0" fontId="1" fillId="0" borderId="0" applyProtection="0"/>
    <xf numFmtId="0" fontId="163" fillId="54" borderId="0" applyNumberFormat="0" applyBorder="0" applyAlignment="0" applyProtection="0"/>
    <xf numFmtId="0" fontId="163" fillId="54" borderId="0" applyFont="0" applyFill="0"/>
    <xf numFmtId="0" fontId="4" fillId="0" borderId="0" applyProtection="0"/>
    <xf numFmtId="0" fontId="4" fillId="0" borderId="0" applyProtection="0"/>
    <xf numFmtId="0" fontId="4" fillId="0" borderId="0"/>
    <xf numFmtId="194" fontId="68" fillId="0" borderId="0"/>
    <xf numFmtId="177" fontId="32" fillId="0" borderId="0" applyProtection="0"/>
    <xf numFmtId="194" fontId="165" fillId="0" borderId="0"/>
    <xf numFmtId="0" fontId="2" fillId="0" borderId="0" applyProtection="0"/>
    <xf numFmtId="0" fontId="1" fillId="0" borderId="0" applyProtection="0"/>
    <xf numFmtId="0" fontId="2" fillId="0" borderId="0" applyProtection="0"/>
    <xf numFmtId="0" fontId="156" fillId="0" borderId="0" applyProtection="0"/>
    <xf numFmtId="0" fontId="156" fillId="0" borderId="0" applyProtection="0"/>
    <xf numFmtId="0" fontId="1" fillId="0" borderId="0" applyProtection="0"/>
    <xf numFmtId="0" fontId="2" fillId="0" borderId="0" applyProtection="0"/>
    <xf numFmtId="0" fontId="2" fillId="0" borderId="0" applyProtection="0"/>
    <xf numFmtId="0" fontId="2" fillId="0" borderId="0" applyProtection="0">
      <alignment vertical="center"/>
    </xf>
    <xf numFmtId="0" fontId="1" fillId="0" borderId="0"/>
    <xf numFmtId="0" fontId="1" fillId="0" borderId="0" applyNumberFormat="0" applyFont="0" applyFill="0" applyBorder="0" applyAlignment="0" applyProtection="0"/>
    <xf numFmtId="0" fontId="156" fillId="0" borderId="0" applyProtection="0"/>
    <xf numFmtId="0" fontId="156" fillId="0" borderId="0" applyProtection="0"/>
    <xf numFmtId="0" fontId="166" fillId="0" borderId="0" applyProtection="0"/>
    <xf numFmtId="0" fontId="167" fillId="0" borderId="0" applyProtection="0"/>
    <xf numFmtId="0" fontId="63" fillId="0" borderId="0"/>
    <xf numFmtId="0" fontId="165" fillId="0" borderId="0" applyProtection="0"/>
    <xf numFmtId="0" fontId="2" fillId="0" borderId="0" applyProtection="0"/>
    <xf numFmtId="0" fontId="165" fillId="0" borderId="0" applyProtection="0"/>
    <xf numFmtId="0" fontId="63" fillId="0" borderId="0"/>
    <xf numFmtId="0" fontId="63" fillId="0" borderId="0"/>
    <xf numFmtId="0" fontId="2" fillId="0" borderId="0" applyProtection="0"/>
    <xf numFmtId="0" fontId="1" fillId="0" borderId="0" applyProtection="0"/>
    <xf numFmtId="0" fontId="1" fillId="0" borderId="0" applyProtection="0"/>
    <xf numFmtId="0" fontId="4" fillId="0" borderId="0" applyProtection="0"/>
    <xf numFmtId="0" fontId="4" fillId="0" borderId="0" applyProtection="0"/>
    <xf numFmtId="0" fontId="58" fillId="0" borderId="0" applyProtection="0"/>
    <xf numFmtId="0" fontId="2" fillId="0" borderId="0" applyProtection="0"/>
    <xf numFmtId="0" fontId="156" fillId="0" borderId="0" applyProtection="0"/>
    <xf numFmtId="0" fontId="4" fillId="0" borderId="0" applyProtection="0"/>
    <xf numFmtId="0" fontId="165" fillId="0" borderId="0" applyProtection="0"/>
    <xf numFmtId="0" fontId="1" fillId="0" borderId="0"/>
    <xf numFmtId="0" fontId="2" fillId="0" borderId="0" applyProtection="0"/>
    <xf numFmtId="0" fontId="1" fillId="0" borderId="0"/>
    <xf numFmtId="0" fontId="1" fillId="0" borderId="0"/>
    <xf numFmtId="0" fontId="58" fillId="0" borderId="0" applyProtection="0"/>
    <xf numFmtId="0" fontId="58" fillId="0" borderId="0" applyProtection="0"/>
    <xf numFmtId="0" fontId="58" fillId="0" borderId="0" applyProtection="0"/>
    <xf numFmtId="0" fontId="1" fillId="0" borderId="0" applyProtection="0"/>
    <xf numFmtId="0" fontId="1" fillId="0" borderId="0" applyProtection="0"/>
    <xf numFmtId="0" fontId="1" fillId="0" borderId="0" applyNumberFormat="0" applyFont="0" applyFill="0" applyBorder="0" applyAlignment="0" applyProtection="0"/>
    <xf numFmtId="0" fontId="1" fillId="0" borderId="0" applyProtection="0"/>
    <xf numFmtId="0" fontId="1" fillId="0" borderId="0" applyProtection="0"/>
    <xf numFmtId="0" fontId="58" fillId="0" borderId="0" applyProtection="0"/>
    <xf numFmtId="0" fontId="2" fillId="0" borderId="0" applyProtection="0"/>
    <xf numFmtId="0" fontId="2" fillId="0" borderId="0" applyProtection="0"/>
    <xf numFmtId="0" fontId="1" fillId="0" borderId="0" applyNumberFormat="0" applyFont="0" applyFill="0" applyBorder="0" applyAlignment="0" applyProtection="0"/>
    <xf numFmtId="0" fontId="1" fillId="0" borderId="0" applyProtection="0"/>
    <xf numFmtId="0" fontId="2" fillId="0" borderId="0"/>
    <xf numFmtId="0" fontId="168" fillId="0" borderId="0"/>
    <xf numFmtId="0" fontId="2" fillId="0" borderId="0" applyProtection="0"/>
    <xf numFmtId="0" fontId="2" fillId="0" borderId="0" applyProtection="0"/>
    <xf numFmtId="0" fontId="2" fillId="0" borderId="0" applyProtection="0"/>
    <xf numFmtId="0" fontId="168" fillId="0" borderId="0"/>
    <xf numFmtId="0" fontId="1" fillId="0" borderId="0" applyProtection="0"/>
    <xf numFmtId="0" fontId="168" fillId="0" borderId="0"/>
    <xf numFmtId="0" fontId="1" fillId="46" borderId="51" applyNumberFormat="0" applyFont="0" applyAlignment="0" applyProtection="0"/>
    <xf numFmtId="0" fontId="1" fillId="46" borderId="51" applyFill="0" applyBorder="0"/>
    <xf numFmtId="0" fontId="164" fillId="66" borderId="42" applyNumberFormat="0" applyAlignment="0" applyProtection="0"/>
    <xf numFmtId="0" fontId="164" fillId="66" borderId="42" applyFont="0" applyFill="0" applyBorder="0"/>
    <xf numFmtId="9" fontId="1" fillId="0" borderId="0" applyProtection="0"/>
    <xf numFmtId="9" fontId="1" fillId="0" borderId="0" applyProtection="0"/>
    <xf numFmtId="9" fontId="1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145" fillId="0" borderId="0" applyFont="0"/>
    <xf numFmtId="0" fontId="146" fillId="0" borderId="55" applyNumberFormat="0" applyFill="0" applyAlignment="0" applyProtection="0"/>
    <xf numFmtId="0" fontId="146" fillId="0" borderId="55" applyFont="0" applyBorder="0"/>
    <xf numFmtId="0" fontId="147" fillId="0" borderId="0" applyFont="0"/>
    <xf numFmtId="0" fontId="157" fillId="0" borderId="0"/>
    <xf numFmtId="0" fontId="169" fillId="0" borderId="0" applyNumberFormat="0" applyFill="0" applyBorder="0" applyAlignment="0" applyProtection="0">
      <alignment vertical="top"/>
      <protection locked="0"/>
    </xf>
    <xf numFmtId="0" fontId="162" fillId="44" borderId="43" applyNumberFormat="0" applyAlignment="0" applyProtection="0"/>
    <xf numFmtId="0" fontId="1" fillId="0" borderId="0" applyNumberFormat="0" applyFont="0" applyFill="0" applyBorder="0" applyAlignment="0" applyProtection="0"/>
    <xf numFmtId="0" fontId="63" fillId="0" borderId="0"/>
    <xf numFmtId="0" fontId="157" fillId="0" borderId="0"/>
    <xf numFmtId="0" fontId="2" fillId="0" borderId="0" applyFill="0" applyBorder="0" applyAlignment="0"/>
    <xf numFmtId="197" fontId="170" fillId="0" borderId="0" applyFont="0" applyFill="0" applyBorder="0" applyAlignment="0" applyProtection="0"/>
    <xf numFmtId="16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0" fontId="141" fillId="0" borderId="0">
      <alignment vertical="top" wrapText="1"/>
    </xf>
    <xf numFmtId="0" fontId="2" fillId="0" borderId="0" applyFill="0" applyBorder="0" applyAlignment="0"/>
    <xf numFmtId="0" fontId="162" fillId="44" borderId="43" applyNumberFormat="0" applyAlignment="0" applyProtection="0"/>
    <xf numFmtId="0" fontId="2" fillId="0" borderId="0" applyFill="0" applyBorder="0" applyAlignment="0"/>
    <xf numFmtId="0" fontId="1" fillId="0" borderId="0" applyNumberFormat="0" applyFont="0" applyFill="0" applyBorder="0" applyAlignment="0" applyProtection="0"/>
    <xf numFmtId="0" fontId="2" fillId="0" borderId="0"/>
    <xf numFmtId="0" fontId="113" fillId="0" borderId="0"/>
    <xf numFmtId="0" fontId="2" fillId="0" borderId="0"/>
    <xf numFmtId="0" fontId="2" fillId="0" borderId="0"/>
    <xf numFmtId="0" fontId="2" fillId="0" borderId="0" applyFill="0" applyBorder="0" applyAlignment="0"/>
    <xf numFmtId="0" fontId="2" fillId="68" borderId="0"/>
    <xf numFmtId="0" fontId="171" fillId="0" borderId="0"/>
    <xf numFmtId="0" fontId="2" fillId="0" borderId="0" applyFill="0" applyBorder="0" applyAlignment="0"/>
    <xf numFmtId="196" fontId="172" fillId="0" borderId="17">
      <alignment horizontal="left" vertical="top"/>
    </xf>
    <xf numFmtId="191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0" fontId="173" fillId="0" borderId="0"/>
    <xf numFmtId="0" fontId="173" fillId="0" borderId="0"/>
    <xf numFmtId="0" fontId="173" fillId="0" borderId="0"/>
    <xf numFmtId="0" fontId="73" fillId="0" borderId="0"/>
  </cellStyleXfs>
  <cellXfs count="190">
    <xf numFmtId="0" fontId="0" fillId="0" borderId="0" xfId="0"/>
    <xf numFmtId="0" fontId="58" fillId="0" borderId="0" xfId="0" applyFont="1"/>
    <xf numFmtId="0" fontId="3" fillId="0" borderId="0" xfId="113" applyFont="1"/>
    <xf numFmtId="0" fontId="4" fillId="0" borderId="0" xfId="113" applyFont="1"/>
    <xf numFmtId="14" fontId="3" fillId="0" borderId="0" xfId="113" applyNumberFormat="1" applyFont="1" applyAlignment="1"/>
    <xf numFmtId="14" fontId="3" fillId="0" borderId="0" xfId="113" applyNumberFormat="1" applyFont="1" applyBorder="1" applyAlignment="1"/>
    <xf numFmtId="0" fontId="3" fillId="0" borderId="0" xfId="113" applyFont="1" applyAlignment="1">
      <alignment horizontal="center"/>
    </xf>
    <xf numFmtId="0" fontId="6" fillId="0" borderId="0" xfId="113" applyFont="1" applyAlignment="1">
      <alignment horizontal="center"/>
    </xf>
    <xf numFmtId="0" fontId="7" fillId="0" borderId="0" xfId="113" applyFont="1" applyBorder="1" applyAlignment="1">
      <alignment horizontal="left"/>
    </xf>
    <xf numFmtId="0" fontId="8" fillId="0" borderId="0" xfId="113" applyFont="1" applyBorder="1"/>
    <xf numFmtId="0" fontId="9" fillId="0" borderId="5" xfId="113" applyFont="1" applyBorder="1" applyAlignment="1">
      <alignment horizontal="center" vertical="center" wrapText="1"/>
    </xf>
    <xf numFmtId="0" fontId="10" fillId="0" borderId="0" xfId="113" applyFont="1"/>
    <xf numFmtId="0" fontId="9" fillId="0" borderId="8" xfId="113" applyFont="1" applyBorder="1" applyAlignment="1">
      <alignment horizontal="center" vertical="center" wrapText="1"/>
    </xf>
    <xf numFmtId="49" fontId="13" fillId="0" borderId="9" xfId="113" applyNumberFormat="1" applyFont="1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4" fillId="0" borderId="3" xfId="113" applyFont="1" applyBorder="1" applyAlignment="1">
      <alignment horizontal="right" vertical="center" wrapText="1"/>
    </xf>
    <xf numFmtId="0" fontId="14" fillId="0" borderId="3" xfId="113" applyFont="1" applyBorder="1" applyAlignment="1">
      <alignment horizontal="center" vertical="center" wrapText="1"/>
    </xf>
    <xf numFmtId="0" fontId="10" fillId="0" borderId="0" xfId="113" applyFont="1" applyAlignment="1">
      <alignment horizontal="center"/>
    </xf>
    <xf numFmtId="0" fontId="59" fillId="0" borderId="5" xfId="113" applyNumberFormat="1" applyFont="1" applyBorder="1" applyAlignment="1">
      <alignment horizontal="center"/>
    </xf>
    <xf numFmtId="0" fontId="7" fillId="0" borderId="0" xfId="113" applyFont="1" applyBorder="1" applyAlignment="1"/>
    <xf numFmtId="0" fontId="58" fillId="0" borderId="0" xfId="0" applyFont="1" applyAlignment="1"/>
    <xf numFmtId="0" fontId="0" fillId="0" borderId="0" xfId="0" applyAlignment="1"/>
    <xf numFmtId="0" fontId="5" fillId="0" borderId="0" xfId="113" applyFont="1" applyBorder="1" applyAlignment="1"/>
    <xf numFmtId="0" fontId="6" fillId="0" borderId="0" xfId="113" applyFont="1" applyAlignment="1"/>
    <xf numFmtId="0" fontId="58" fillId="0" borderId="5" xfId="0" applyFont="1" applyBorder="1"/>
    <xf numFmtId="0" fontId="58" fillId="0" borderId="8" xfId="0" applyFont="1" applyBorder="1"/>
    <xf numFmtId="0" fontId="59" fillId="0" borderId="8" xfId="113" applyNumberFormat="1" applyFont="1" applyBorder="1" applyAlignment="1">
      <alignment horizontal="center"/>
    </xf>
    <xf numFmtId="0" fontId="59" fillId="0" borderId="11" xfId="113" applyNumberFormat="1" applyFont="1" applyBorder="1" applyAlignment="1"/>
    <xf numFmtId="0" fontId="59" fillId="0" borderId="12" xfId="113" applyNumberFormat="1" applyFont="1" applyBorder="1" applyAlignment="1"/>
    <xf numFmtId="0" fontId="58" fillId="0" borderId="0" xfId="0" applyFont="1" applyAlignment="1">
      <alignment horizontal="center"/>
    </xf>
    <xf numFmtId="0" fontId="60" fillId="0" borderId="0" xfId="0" applyFont="1" applyAlignment="1"/>
    <xf numFmtId="0" fontId="60" fillId="0" borderId="0" xfId="0" applyFont="1"/>
    <xf numFmtId="0" fontId="59" fillId="0" borderId="13" xfId="113" applyNumberFormat="1" applyFont="1" applyBorder="1" applyAlignment="1"/>
    <xf numFmtId="0" fontId="59" fillId="0" borderId="14" xfId="113" applyNumberFormat="1" applyFont="1" applyBorder="1" applyAlignment="1"/>
    <xf numFmtId="14" fontId="53" fillId="0" borderId="0" xfId="113" applyNumberFormat="1" applyFont="1" applyAlignment="1"/>
    <xf numFmtId="9" fontId="54" fillId="5" borderId="3" xfId="113" applyNumberFormat="1" applyFont="1" applyFill="1" applyBorder="1" applyAlignment="1">
      <alignment horizontal="right" wrapText="1"/>
    </xf>
    <xf numFmtId="0" fontId="58" fillId="0" borderId="0" xfId="0" applyFont="1" applyBorder="1" applyAlignment="1"/>
    <xf numFmtId="0" fontId="58" fillId="0" borderId="10" xfId="0" applyFont="1" applyBorder="1"/>
    <xf numFmtId="0" fontId="59" fillId="0" borderId="10" xfId="113" applyNumberFormat="1" applyFont="1" applyBorder="1" applyAlignment="1">
      <alignment horizontal="center"/>
    </xf>
    <xf numFmtId="0" fontId="59" fillId="0" borderId="15" xfId="113" applyNumberFormat="1" applyFont="1" applyBorder="1" applyAlignment="1"/>
    <xf numFmtId="0" fontId="59" fillId="0" borderId="16" xfId="113" applyNumberFormat="1" applyFont="1" applyBorder="1" applyAlignment="1"/>
    <xf numFmtId="49" fontId="53" fillId="0" borderId="0" xfId="113" applyNumberFormat="1" applyFont="1" applyBorder="1" applyAlignment="1"/>
    <xf numFmtId="49" fontId="6" fillId="0" borderId="0" xfId="113" applyNumberFormat="1" applyFont="1" applyBorder="1" applyAlignment="1"/>
    <xf numFmtId="1" fontId="3" fillId="0" borderId="0" xfId="113" applyNumberFormat="1" applyFont="1" applyBorder="1" applyAlignment="1">
      <alignment horizontal="center" vertical="center"/>
    </xf>
    <xf numFmtId="0" fontId="58" fillId="0" borderId="0" xfId="0" applyFont="1" applyAlignment="1">
      <alignment horizontal="left"/>
    </xf>
    <xf numFmtId="49" fontId="8" fillId="0" borderId="0" xfId="113" applyNumberFormat="1" applyFont="1" applyBorder="1"/>
    <xf numFmtId="0" fontId="91" fillId="0" borderId="0" xfId="113" applyFont="1" applyBorder="1" applyAlignment="1"/>
    <xf numFmtId="0" fontId="92" fillId="0" borderId="0" xfId="0" applyFont="1" applyAlignment="1">
      <alignment horizontal="right"/>
    </xf>
    <xf numFmtId="0" fontId="62" fillId="38" borderId="0" xfId="0" applyFont="1" applyFill="1"/>
    <xf numFmtId="0" fontId="58" fillId="38" borderId="0" xfId="0" applyFont="1" applyFill="1"/>
    <xf numFmtId="0" fontId="58" fillId="38" borderId="0" xfId="0" applyFont="1" applyFill="1" applyAlignment="1"/>
    <xf numFmtId="0" fontId="62" fillId="0" borderId="0" xfId="0" applyFont="1" applyFill="1"/>
    <xf numFmtId="0" fontId="58" fillId="0" borderId="0" xfId="0" applyFont="1" applyFill="1"/>
    <xf numFmtId="0" fontId="58" fillId="0" borderId="0" xfId="0" applyFont="1" applyFill="1" applyAlignment="1"/>
    <xf numFmtId="0" fontId="3" fillId="0" borderId="0" xfId="113" applyNumberFormat="1" applyFont="1" applyBorder="1" applyAlignment="1"/>
    <xf numFmtId="0" fontId="6" fillId="0" borderId="0" xfId="0" applyFont="1" applyFill="1"/>
    <xf numFmtId="0" fontId="3" fillId="0" borderId="0" xfId="0" applyFont="1" applyFill="1" applyAlignment="1"/>
    <xf numFmtId="0" fontId="93" fillId="39" borderId="0" xfId="0" applyFont="1" applyFill="1" applyAlignment="1"/>
    <xf numFmtId="0" fontId="93" fillId="39" borderId="0" xfId="119" applyNumberFormat="1" applyFont="1" applyFill="1" applyAlignment="1"/>
    <xf numFmtId="0" fontId="69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9" fillId="0" borderId="0" xfId="0" applyFont="1" applyFill="1"/>
    <xf numFmtId="0" fontId="94" fillId="39" borderId="0" xfId="119" applyFont="1" applyFill="1" applyAlignment="1">
      <alignment horizontal="center"/>
    </xf>
    <xf numFmtId="0" fontId="69" fillId="0" borderId="3" xfId="133" applyFont="1" applyFill="1" applyBorder="1" applyAlignment="1">
      <alignment horizontal="center"/>
    </xf>
    <xf numFmtId="0" fontId="4" fillId="0" borderId="8" xfId="129" applyFont="1" applyBorder="1" applyAlignment="1" applyProtection="1">
      <alignment horizontal="center"/>
    </xf>
    <xf numFmtId="0" fontId="61" fillId="0" borderId="8" xfId="120" applyNumberFormat="1" applyFont="1" applyFill="1" applyBorder="1" applyAlignment="1" applyProtection="1">
      <alignment horizontal="center" wrapText="1"/>
    </xf>
    <xf numFmtId="0" fontId="61" fillId="0" borderId="11" xfId="120" applyNumberFormat="1" applyFont="1" applyFill="1" applyBorder="1" applyAlignment="1" applyProtection="1">
      <alignment horizontal="left"/>
    </xf>
    <xf numFmtId="0" fontId="61" fillId="0" borderId="12" xfId="120" applyNumberFormat="1" applyFont="1" applyFill="1" applyBorder="1" applyAlignment="1" applyProtection="1">
      <alignment horizontal="left" wrapText="1"/>
    </xf>
    <xf numFmtId="0" fontId="72" fillId="0" borderId="8" xfId="120" applyFont="1" applyBorder="1"/>
    <xf numFmtId="0" fontId="4" fillId="0" borderId="8" xfId="122" applyFont="1" applyBorder="1" applyAlignment="1"/>
    <xf numFmtId="0" fontId="4" fillId="0" borderId="18" xfId="122" applyFont="1" applyBorder="1" applyAlignment="1">
      <alignment horizontal="center"/>
    </xf>
    <xf numFmtId="0" fontId="4" fillId="0" borderId="10" xfId="129" applyFont="1" applyBorder="1" applyAlignment="1" applyProtection="1">
      <alignment horizontal="center"/>
    </xf>
    <xf numFmtId="0" fontId="72" fillId="0" borderId="10" xfId="120" applyFont="1" applyBorder="1"/>
    <xf numFmtId="0" fontId="4" fillId="0" borderId="10" xfId="122" applyFont="1" applyBorder="1" applyAlignment="1"/>
    <xf numFmtId="0" fontId="55" fillId="0" borderId="18" xfId="129" applyFont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center" wrapText="1"/>
    </xf>
    <xf numFmtId="0" fontId="61" fillId="0" borderId="18" xfId="120" applyNumberFormat="1" applyFont="1" applyFill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left" wrapText="1"/>
    </xf>
    <xf numFmtId="0" fontId="61" fillId="0" borderId="18" xfId="120" applyFont="1" applyBorder="1" applyAlignment="1"/>
    <xf numFmtId="0" fontId="72" fillId="0" borderId="18" xfId="120" applyFont="1" applyBorder="1"/>
    <xf numFmtId="0" fontId="4" fillId="0" borderId="18" xfId="122" applyFont="1" applyBorder="1" applyAlignment="1"/>
    <xf numFmtId="0" fontId="3" fillId="0" borderId="0" xfId="129" applyFont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center" wrapText="1"/>
    </xf>
    <xf numFmtId="0" fontId="61" fillId="0" borderId="0" xfId="120" applyNumberFormat="1" applyFont="1" applyFill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left" wrapText="1"/>
    </xf>
    <xf numFmtId="0" fontId="61" fillId="0" borderId="0" xfId="120" applyFont="1" applyBorder="1" applyAlignment="1"/>
    <xf numFmtId="0" fontId="72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29" applyFont="1" applyBorder="1" applyAlignment="1" applyProtection="1">
      <alignment horizontal="center"/>
    </xf>
    <xf numFmtId="0" fontId="43" fillId="0" borderId="0" xfId="129" applyFont="1" applyBorder="1" applyAlignment="1" applyProtection="1">
      <alignment horizontal="left"/>
    </xf>
    <xf numFmtId="0" fontId="4" fillId="0" borderId="5" xfId="129" applyFont="1" applyBorder="1" applyAlignment="1" applyProtection="1">
      <alignment horizontal="center"/>
    </xf>
    <xf numFmtId="0" fontId="61" fillId="0" borderId="19" xfId="120" applyNumberFormat="1" applyFont="1" applyFill="1" applyBorder="1" applyAlignment="1" applyProtection="1">
      <alignment horizontal="center" wrapText="1"/>
    </xf>
    <xf numFmtId="0" fontId="61" fillId="0" borderId="20" xfId="120" applyNumberFormat="1" applyFont="1" applyFill="1" applyBorder="1" applyAlignment="1" applyProtection="1">
      <alignment horizontal="left"/>
    </xf>
    <xf numFmtId="0" fontId="61" fillId="0" borderId="21" xfId="120" applyNumberFormat="1" applyFont="1" applyFill="1" applyBorder="1" applyAlignment="1" applyProtection="1">
      <alignment horizontal="left" wrapText="1"/>
    </xf>
    <xf numFmtId="0" fontId="72" fillId="0" borderId="5" xfId="120" applyFont="1" applyBorder="1"/>
    <xf numFmtId="0" fontId="4" fillId="0" borderId="5" xfId="122" applyFont="1" applyBorder="1" applyAlignment="1"/>
    <xf numFmtId="0" fontId="61" fillId="0" borderId="8" xfId="120" applyFont="1" applyBorder="1" applyAlignment="1">
      <alignment horizontal="center"/>
    </xf>
    <xf numFmtId="0" fontId="61" fillId="0" borderId="19" xfId="120" applyFont="1" applyBorder="1" applyAlignment="1">
      <alignment horizontal="center"/>
    </xf>
    <xf numFmtId="0" fontId="0" fillId="0" borderId="0" xfId="0" applyFill="1" applyBorder="1"/>
    <xf numFmtId="0" fontId="74" fillId="0" borderId="0" xfId="0" applyFont="1"/>
    <xf numFmtId="0" fontId="96" fillId="0" borderId="8" xfId="120" applyNumberFormat="1" applyFont="1" applyFill="1" applyBorder="1" applyAlignment="1" applyProtection="1">
      <alignment horizontal="center" wrapText="1"/>
    </xf>
    <xf numFmtId="0" fontId="96" fillId="0" borderId="18" xfId="120" applyNumberFormat="1" applyFont="1" applyFill="1" applyBorder="1" applyAlignment="1" applyProtection="1">
      <alignment horizontal="center" wrapText="1"/>
    </xf>
    <xf numFmtId="0" fontId="96" fillId="0" borderId="0" xfId="120" applyNumberFormat="1" applyFont="1" applyFill="1" applyBorder="1" applyAlignment="1" applyProtection="1">
      <alignment horizontal="center" wrapText="1"/>
    </xf>
    <xf numFmtId="0" fontId="96" fillId="0" borderId="8" xfId="120" applyFont="1" applyBorder="1" applyAlignment="1">
      <alignment horizontal="center"/>
    </xf>
    <xf numFmtId="0" fontId="96" fillId="0" borderId="18" xfId="120" applyFont="1" applyBorder="1" applyAlignment="1"/>
    <xf numFmtId="0" fontId="96" fillId="0" borderId="0" xfId="120" applyFont="1" applyBorder="1" applyAlignment="1"/>
    <xf numFmtId="0" fontId="43" fillId="0" borderId="0" xfId="129" applyFont="1" applyBorder="1" applyAlignment="1" applyProtection="1">
      <alignment horizontal="center"/>
    </xf>
    <xf numFmtId="0" fontId="97" fillId="0" borderId="0" xfId="122" applyFont="1" applyBorder="1" applyAlignment="1">
      <alignment horizontal="right"/>
    </xf>
    <xf numFmtId="0" fontId="97" fillId="0" borderId="0" xfId="122" applyFont="1" applyBorder="1" applyAlignment="1">
      <alignment horizontal="center"/>
    </xf>
    <xf numFmtId="0" fontId="69" fillId="0" borderId="0" xfId="120" applyFont="1" applyBorder="1" applyAlignment="1">
      <alignment horizontal="right"/>
    </xf>
    <xf numFmtId="0" fontId="69" fillId="0" borderId="0" xfId="122" applyFont="1" applyBorder="1" applyAlignment="1">
      <alignment horizontal="left"/>
    </xf>
    <xf numFmtId="0" fontId="174" fillId="0" borderId="11" xfId="120" applyNumberFormat="1" applyFont="1" applyFill="1" applyBorder="1" applyAlignment="1" applyProtection="1">
      <alignment horizontal="left"/>
    </xf>
    <xf numFmtId="0" fontId="174" fillId="0" borderId="12" xfId="120" applyNumberFormat="1" applyFont="1" applyFill="1" applyBorder="1" applyAlignment="1" applyProtection="1">
      <alignment horizontal="left" wrapText="1"/>
    </xf>
    <xf numFmtId="0" fontId="176" fillId="0" borderId="8" xfId="120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58" fillId="0" borderId="0" xfId="0" applyFont="1" applyAlignment="1">
      <alignment horizontal="center"/>
    </xf>
    <xf numFmtId="0" fontId="58" fillId="0" borderId="11" xfId="0" applyFont="1" applyBorder="1" applyAlignment="1">
      <alignment horizontal="center"/>
    </xf>
    <xf numFmtId="0" fontId="58" fillId="0" borderId="22" xfId="0" applyFont="1" applyBorder="1" applyAlignment="1">
      <alignment horizontal="center"/>
    </xf>
    <xf numFmtId="0" fontId="58" fillId="0" borderId="12" xfId="0" applyFont="1" applyBorder="1" applyAlignment="1">
      <alignment horizontal="center"/>
    </xf>
    <xf numFmtId="0" fontId="13" fillId="0" borderId="9" xfId="113" applyFont="1" applyBorder="1" applyAlignment="1">
      <alignment horizontal="center" vertical="center" wrapText="1"/>
    </xf>
    <xf numFmtId="14" fontId="3" fillId="0" borderId="0" xfId="113" applyNumberFormat="1" applyFont="1" applyBorder="1" applyAlignment="1">
      <alignment horizontal="center"/>
    </xf>
    <xf numFmtId="9" fontId="11" fillId="0" borderId="3" xfId="113" applyNumberFormat="1" applyFont="1" applyBorder="1" applyAlignment="1">
      <alignment horizontal="center" vertical="center"/>
    </xf>
    <xf numFmtId="0" fontId="11" fillId="0" borderId="21" xfId="113" applyFont="1" applyBorder="1" applyAlignment="1">
      <alignment vertical="center" wrapText="1"/>
    </xf>
    <xf numFmtId="0" fontId="11" fillId="0" borderId="24" xfId="113" applyFont="1" applyBorder="1" applyAlignment="1">
      <alignment vertical="center" wrapText="1"/>
    </xf>
    <xf numFmtId="0" fontId="11" fillId="0" borderId="25" xfId="113" applyFont="1" applyBorder="1" applyAlignment="1">
      <alignment vertical="center" wrapText="1"/>
    </xf>
    <xf numFmtId="0" fontId="58" fillId="0" borderId="15" xfId="0" applyFont="1" applyBorder="1" applyAlignment="1">
      <alignment horizontal="center"/>
    </xf>
    <xf numFmtId="0" fontId="58" fillId="0" borderId="26" xfId="0" applyFont="1" applyBorder="1" applyAlignment="1">
      <alignment horizontal="center"/>
    </xf>
    <xf numFmtId="0" fontId="58" fillId="0" borderId="16" xfId="0" applyFont="1" applyBorder="1" applyAlignment="1">
      <alignment horizontal="center"/>
    </xf>
    <xf numFmtId="0" fontId="58" fillId="0" borderId="13" xfId="0" applyFont="1" applyBorder="1" applyAlignment="1">
      <alignment horizontal="center"/>
    </xf>
    <xf numFmtId="0" fontId="58" fillId="0" borderId="27" xfId="0" applyFont="1" applyBorder="1" applyAlignment="1">
      <alignment horizontal="center"/>
    </xf>
    <xf numFmtId="0" fontId="58" fillId="0" borderId="14" xfId="0" applyFont="1" applyBorder="1" applyAlignment="1">
      <alignment horizontal="center"/>
    </xf>
    <xf numFmtId="0" fontId="3" fillId="0" borderId="0" xfId="113" applyFont="1" applyAlignment="1">
      <alignment horizontal="center"/>
    </xf>
    <xf numFmtId="0" fontId="9" fillId="0" borderId="5" xfId="113" applyFont="1" applyBorder="1" applyAlignment="1">
      <alignment horizontal="center" vertical="center" wrapText="1"/>
    </xf>
    <xf numFmtId="0" fontId="9" fillId="0" borderId="8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0" fillId="0" borderId="5" xfId="113" applyFont="1" applyBorder="1" applyAlignment="1">
      <alignment horizontal="center" vertical="center" wrapText="1"/>
    </xf>
    <xf numFmtId="0" fontId="10" fillId="0" borderId="8" xfId="113" applyFont="1" applyBorder="1" applyAlignment="1">
      <alignment horizontal="center" vertical="center" wrapText="1"/>
    </xf>
    <xf numFmtId="0" fontId="10" fillId="0" borderId="10" xfId="113" applyFont="1" applyBorder="1" applyAlignment="1">
      <alignment horizontal="center" vertical="center" wrapText="1"/>
    </xf>
    <xf numFmtId="0" fontId="10" fillId="0" borderId="19" xfId="113" applyFont="1" applyBorder="1" applyAlignment="1">
      <alignment horizontal="center" vertical="center" wrapText="1"/>
    </xf>
    <xf numFmtId="0" fontId="10" fillId="0" borderId="17" xfId="113" applyFont="1" applyBorder="1" applyAlignment="1">
      <alignment horizontal="center" vertical="center" wrapText="1"/>
    </xf>
    <xf numFmtId="0" fontId="10" fillId="0" borderId="9" xfId="113" applyFont="1" applyBorder="1" applyAlignment="1">
      <alignment horizontal="center" vertical="center" wrapText="1"/>
    </xf>
    <xf numFmtId="0" fontId="11" fillId="0" borderId="20" xfId="113" applyFont="1" applyBorder="1" applyAlignment="1">
      <alignment vertical="center" wrapText="1"/>
    </xf>
    <xf numFmtId="0" fontId="11" fillId="0" borderId="28" xfId="113" applyFont="1" applyBorder="1" applyAlignment="1">
      <alignment vertical="center" wrapText="1"/>
    </xf>
    <xf numFmtId="0" fontId="11" fillId="0" borderId="29" xfId="113" applyFont="1" applyBorder="1" applyAlignment="1">
      <alignment vertical="center" wrapText="1"/>
    </xf>
    <xf numFmtId="0" fontId="55" fillId="6" borderId="23" xfId="113" applyFont="1" applyFill="1" applyBorder="1" applyAlignment="1">
      <alignment horizontal="center" wrapText="1"/>
    </xf>
    <xf numFmtId="0" fontId="12" fillId="0" borderId="17" xfId="132" applyBorder="1" applyAlignment="1">
      <alignment horizontal="center" vertical="center" wrapText="1"/>
    </xf>
    <xf numFmtId="0" fontId="12" fillId="0" borderId="9" xfId="132" applyBorder="1" applyAlignment="1">
      <alignment horizontal="center" vertical="center" wrapText="1"/>
    </xf>
    <xf numFmtId="0" fontId="9" fillId="0" borderId="20" xfId="113" applyFont="1" applyBorder="1" applyAlignment="1">
      <alignment horizontal="center" vertical="center" wrapText="1"/>
    </xf>
    <xf numFmtId="0" fontId="9" fillId="0" borderId="18" xfId="113" applyFont="1" applyBorder="1" applyAlignment="1">
      <alignment horizontal="center" vertical="center" wrapText="1"/>
    </xf>
    <xf numFmtId="0" fontId="9" fillId="0" borderId="21" xfId="113" applyFont="1" applyBorder="1" applyAlignment="1">
      <alignment horizontal="center" vertical="center" wrapText="1"/>
    </xf>
    <xf numFmtId="0" fontId="9" fillId="0" borderId="28" xfId="113" applyFont="1" applyBorder="1" applyAlignment="1">
      <alignment horizontal="center" vertical="center" wrapText="1"/>
    </xf>
    <xf numFmtId="0" fontId="9" fillId="0" borderId="0" xfId="113" applyFont="1" applyBorder="1" applyAlignment="1">
      <alignment horizontal="center" vertical="center" wrapText="1"/>
    </xf>
    <xf numFmtId="0" fontId="9" fillId="0" borderId="24" xfId="113" applyFont="1" applyBorder="1" applyAlignment="1">
      <alignment horizontal="center" vertical="center" wrapText="1"/>
    </xf>
    <xf numFmtId="0" fontId="9" fillId="0" borderId="29" xfId="113" applyFont="1" applyBorder="1" applyAlignment="1">
      <alignment horizontal="center" vertical="center" wrapText="1"/>
    </xf>
    <xf numFmtId="0" fontId="9" fillId="0" borderId="23" xfId="113" applyFont="1" applyBorder="1" applyAlignment="1">
      <alignment horizontal="center" vertical="center" wrapText="1"/>
    </xf>
    <xf numFmtId="0" fontId="9" fillId="0" borderId="25" xfId="113" applyFont="1" applyBorder="1" applyAlignment="1">
      <alignment horizontal="center" vertical="center" wrapText="1"/>
    </xf>
    <xf numFmtId="0" fontId="59" fillId="0" borderId="11" xfId="0" applyFont="1" applyBorder="1" applyAlignment="1">
      <alignment horizontal="center"/>
    </xf>
    <xf numFmtId="0" fontId="59" fillId="0" borderId="22" xfId="0" applyFont="1" applyBorder="1" applyAlignment="1">
      <alignment horizontal="center"/>
    </xf>
    <xf numFmtId="0" fontId="59" fillId="0" borderId="12" xfId="0" applyFont="1" applyBorder="1" applyAlignment="1">
      <alignment horizontal="center"/>
    </xf>
    <xf numFmtId="0" fontId="59" fillId="0" borderId="15" xfId="0" applyFont="1" applyBorder="1" applyAlignment="1">
      <alignment horizontal="center"/>
    </xf>
    <xf numFmtId="0" fontId="59" fillId="0" borderId="26" xfId="0" applyFont="1" applyBorder="1" applyAlignment="1">
      <alignment horizontal="center"/>
    </xf>
    <xf numFmtId="0" fontId="59" fillId="0" borderId="16" xfId="0" applyFont="1" applyBorder="1" applyAlignment="1">
      <alignment horizontal="center"/>
    </xf>
    <xf numFmtId="0" fontId="59" fillId="0" borderId="13" xfId="0" applyFont="1" applyBorder="1" applyAlignment="1">
      <alignment horizontal="center"/>
    </xf>
    <xf numFmtId="0" fontId="59" fillId="0" borderId="27" xfId="0" applyFont="1" applyBorder="1" applyAlignment="1">
      <alignment horizontal="center"/>
    </xf>
    <xf numFmtId="0" fontId="59" fillId="0" borderId="14" xfId="0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4" fillId="0" borderId="22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69" fillId="0" borderId="3" xfId="122" applyFont="1" applyFill="1" applyBorder="1" applyAlignment="1">
      <alignment horizontal="center" vertical="center" wrapText="1"/>
    </xf>
    <xf numFmtId="0" fontId="69" fillId="0" borderId="3" xfId="122" applyFont="1" applyFill="1" applyBorder="1" applyAlignment="1">
      <alignment horizontal="center" vertical="center"/>
    </xf>
    <xf numFmtId="0" fontId="69" fillId="0" borderId="3" xfId="122" applyFont="1" applyFill="1" applyBorder="1" applyAlignment="1">
      <alignment horizontal="center"/>
    </xf>
    <xf numFmtId="0" fontId="69" fillId="0" borderId="20" xfId="122" applyFont="1" applyFill="1" applyBorder="1" applyAlignment="1">
      <alignment horizontal="center" vertical="center" wrapText="1"/>
    </xf>
    <xf numFmtId="0" fontId="69" fillId="0" borderId="18" xfId="122" applyFont="1" applyFill="1" applyBorder="1" applyAlignment="1">
      <alignment horizontal="center" vertical="center" wrapText="1"/>
    </xf>
    <xf numFmtId="0" fontId="69" fillId="0" borderId="21" xfId="122" applyFont="1" applyFill="1" applyBorder="1" applyAlignment="1">
      <alignment horizontal="center" vertical="center" wrapText="1"/>
    </xf>
    <xf numFmtId="0" fontId="69" fillId="0" borderId="29" xfId="122" applyFont="1" applyFill="1" applyBorder="1" applyAlignment="1">
      <alignment horizontal="center" vertical="center" wrapText="1"/>
    </xf>
    <xf numFmtId="0" fontId="69" fillId="0" borderId="23" xfId="122" applyFont="1" applyFill="1" applyBorder="1" applyAlignment="1">
      <alignment horizontal="center" vertical="center" wrapText="1"/>
    </xf>
    <xf numFmtId="0" fontId="69" fillId="0" borderId="25" xfId="122" applyFont="1" applyFill="1" applyBorder="1" applyAlignment="1">
      <alignment horizontal="center" vertical="center" wrapText="1"/>
    </xf>
    <xf numFmtId="0" fontId="69" fillId="0" borderId="30" xfId="122" applyFont="1" applyFill="1" applyBorder="1" applyAlignment="1">
      <alignment horizontal="left" vertical="center"/>
    </xf>
    <xf numFmtId="0" fontId="69" fillId="0" borderId="31" xfId="122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70" fillId="0" borderId="0" xfId="0" applyFont="1" applyFill="1" applyBorder="1" applyAlignment="1">
      <alignment horizontal="center"/>
    </xf>
    <xf numFmtId="0" fontId="71" fillId="0" borderId="0" xfId="0" applyFont="1" applyFill="1" applyAlignment="1">
      <alignment horizontal="left"/>
    </xf>
    <xf numFmtId="0" fontId="69" fillId="0" borderId="0" xfId="0" applyFont="1" applyFill="1" applyAlignment="1">
      <alignment horizontal="center"/>
    </xf>
    <xf numFmtId="0" fontId="95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552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1_Sheet2" xfId="357"/>
    <cellStyle name="2" xfId="11"/>
    <cellStyle name="2_CMU-PM" xfId="189"/>
    <cellStyle name="2_Sheet2" xfId="358"/>
    <cellStyle name="20% - Accent1" xfId="12" builtinId="30" customBuiltin="1"/>
    <cellStyle name="20% - Accent1 2" xfId="191"/>
    <cellStyle name="20% - Accent1 2 2" xfId="360"/>
    <cellStyle name="20% - Accent1 3" xfId="348"/>
    <cellStyle name="20% - Accent1 4" xfId="190"/>
    <cellStyle name="20% - Accent1 5" xfId="359"/>
    <cellStyle name="20% - Accent2" xfId="13" builtinId="34" customBuiltin="1"/>
    <cellStyle name="20% - Accent2 2" xfId="193"/>
    <cellStyle name="20% - Accent2 2 2" xfId="362"/>
    <cellStyle name="20% - Accent2 3" xfId="347"/>
    <cellStyle name="20% - Accent2 4" xfId="192"/>
    <cellStyle name="20% - Accent2 5" xfId="361"/>
    <cellStyle name="20% - Accent3" xfId="14" builtinId="38" customBuiltin="1"/>
    <cellStyle name="20% - Accent3 2" xfId="195"/>
    <cellStyle name="20% - Accent3 2 2" xfId="364"/>
    <cellStyle name="20% - Accent3 3" xfId="346"/>
    <cellStyle name="20% - Accent3 4" xfId="194"/>
    <cellStyle name="20% - Accent3 5" xfId="363"/>
    <cellStyle name="20% - Accent4" xfId="15" builtinId="42" customBuiltin="1"/>
    <cellStyle name="20% - Accent4 2" xfId="197"/>
    <cellStyle name="20% - Accent4 2 2" xfId="366"/>
    <cellStyle name="20% - Accent4 3" xfId="345"/>
    <cellStyle name="20% - Accent4 4" xfId="196"/>
    <cellStyle name="20% - Accent4 5" xfId="365"/>
    <cellStyle name="20% - Accent5" xfId="16" builtinId="46" customBuiltin="1"/>
    <cellStyle name="20% - Accent5 2" xfId="199"/>
    <cellStyle name="20% - Accent5 2 2" xfId="367"/>
    <cellStyle name="20% - Accent5 3" xfId="344"/>
    <cellStyle name="20% - Accent5 4" xfId="198"/>
    <cellStyle name="20% - Accent6" xfId="17" builtinId="50" customBuiltin="1"/>
    <cellStyle name="20% - Accent6 2" xfId="201"/>
    <cellStyle name="20% - Accent6 2 2" xfId="368"/>
    <cellStyle name="20% - Accent6 3" xfId="343"/>
    <cellStyle name="20% - Accent6 4" xfId="200"/>
    <cellStyle name="3" xfId="18"/>
    <cellStyle name="3_CMU-PM" xfId="202"/>
    <cellStyle name="3_Sheet2" xfId="369"/>
    <cellStyle name="³f¹ô[0]_ÿÿÿÿÿÿ" xfId="19"/>
    <cellStyle name="³f¹ô_ÿÿÿÿÿÿ" xfId="20"/>
    <cellStyle name="4" xfId="21"/>
    <cellStyle name="4_Sheet2" xfId="370"/>
    <cellStyle name="40% - Accent1" xfId="22" builtinId="31" customBuiltin="1"/>
    <cellStyle name="40% - Accent1 2" xfId="204"/>
    <cellStyle name="40% - Accent1 2 2" xfId="372"/>
    <cellStyle name="40% - Accent1 3" xfId="342"/>
    <cellStyle name="40% - Accent1 4" xfId="203"/>
    <cellStyle name="40% - Accent1 5" xfId="371"/>
    <cellStyle name="40% - Accent2" xfId="23" builtinId="35" customBuiltin="1"/>
    <cellStyle name="40% - Accent2 2" xfId="206"/>
    <cellStyle name="40% - Accent2 2 2" xfId="373"/>
    <cellStyle name="40% - Accent2 3" xfId="341"/>
    <cellStyle name="40% - Accent2 4" xfId="205"/>
    <cellStyle name="40% - Accent3" xfId="24" builtinId="39" customBuiltin="1"/>
    <cellStyle name="40% - Accent3 2" xfId="208"/>
    <cellStyle name="40% - Accent3 2 2" xfId="375"/>
    <cellStyle name="40% - Accent3 3" xfId="340"/>
    <cellStyle name="40% - Accent3 4" xfId="207"/>
    <cellStyle name="40% - Accent3 5" xfId="374"/>
    <cellStyle name="40% - Accent4" xfId="25" builtinId="43" customBuiltin="1"/>
    <cellStyle name="40% - Accent4 2" xfId="210"/>
    <cellStyle name="40% - Accent4 2 2" xfId="377"/>
    <cellStyle name="40% - Accent4 3" xfId="339"/>
    <cellStyle name="40% - Accent4 4" xfId="209"/>
    <cellStyle name="40% - Accent4 5" xfId="376"/>
    <cellStyle name="40% - Accent5" xfId="26" builtinId="47" customBuiltin="1"/>
    <cellStyle name="40% - Accent5 2" xfId="212"/>
    <cellStyle name="40% - Accent5 2 2" xfId="378"/>
    <cellStyle name="40% - Accent5 3" xfId="338"/>
    <cellStyle name="40% - Accent5 4" xfId="211"/>
    <cellStyle name="40% - Accent6" xfId="27" builtinId="51" customBuiltin="1"/>
    <cellStyle name="40% - Accent6 2" xfId="214"/>
    <cellStyle name="40% - Accent6 2 2" xfId="380"/>
    <cellStyle name="40% - Accent6 3" xfId="337"/>
    <cellStyle name="40% - Accent6 4" xfId="213"/>
    <cellStyle name="40% - Accent6 5" xfId="379"/>
    <cellStyle name="60% - Accent1" xfId="28" builtinId="32" customBuiltin="1"/>
    <cellStyle name="60% - Accent1 2" xfId="216"/>
    <cellStyle name="60% - Accent1 2 2" xfId="382"/>
    <cellStyle name="60% - Accent1 3" xfId="336"/>
    <cellStyle name="60% - Accent1 4" xfId="215"/>
    <cellStyle name="60% - Accent1 5" xfId="381"/>
    <cellStyle name="60% - Accent2" xfId="29" builtinId="36" customBuiltin="1"/>
    <cellStyle name="60% - Accent2 2" xfId="218"/>
    <cellStyle name="60% - Accent2 2 2" xfId="383"/>
    <cellStyle name="60% - Accent2 3" xfId="335"/>
    <cellStyle name="60% - Accent2 4" xfId="217"/>
    <cellStyle name="60% - Accent3" xfId="30" builtinId="40" customBuiltin="1"/>
    <cellStyle name="60% - Accent3 2" xfId="220"/>
    <cellStyle name="60% - Accent3 2 2" xfId="385"/>
    <cellStyle name="60% - Accent3 3" xfId="334"/>
    <cellStyle name="60% - Accent3 4" xfId="219"/>
    <cellStyle name="60% - Accent3 5" xfId="384"/>
    <cellStyle name="60% - Accent4" xfId="31" builtinId="44" customBuiltin="1"/>
    <cellStyle name="60% - Accent4 2" xfId="222"/>
    <cellStyle name="60% - Accent4 2 2" xfId="387"/>
    <cellStyle name="60% - Accent4 3" xfId="333"/>
    <cellStyle name="60% - Accent4 4" xfId="221"/>
    <cellStyle name="60% - Accent4 5" xfId="386"/>
    <cellStyle name="60% - Accent5" xfId="32" builtinId="48" customBuiltin="1"/>
    <cellStyle name="60% - Accent5 2" xfId="224"/>
    <cellStyle name="60% - Accent5 2 2" xfId="388"/>
    <cellStyle name="60% - Accent5 3" xfId="332"/>
    <cellStyle name="60% - Accent5 4" xfId="223"/>
    <cellStyle name="60% - Accent6" xfId="33" builtinId="52" customBuiltin="1"/>
    <cellStyle name="60% - Accent6 2" xfId="226"/>
    <cellStyle name="60% - Accent6 2 2" xfId="390"/>
    <cellStyle name="60% - Accent6 3" xfId="331"/>
    <cellStyle name="60% - Accent6 4" xfId="225"/>
    <cellStyle name="60% - Accent6 5" xfId="389"/>
    <cellStyle name="Accent1" xfId="34" builtinId="29" customBuiltin="1"/>
    <cellStyle name="Accent1 2" xfId="228"/>
    <cellStyle name="Accent1 2 2" xfId="392"/>
    <cellStyle name="Accent1 3" xfId="330"/>
    <cellStyle name="Accent1 4" xfId="227"/>
    <cellStyle name="Accent1 5" xfId="391"/>
    <cellStyle name="Accent2" xfId="35" builtinId="33" customBuiltin="1"/>
    <cellStyle name="Accent2 2" xfId="230"/>
    <cellStyle name="Accent2 2 2" xfId="393"/>
    <cellStyle name="Accent2 3" xfId="329"/>
    <cellStyle name="Accent2 4" xfId="229"/>
    <cellStyle name="Accent3" xfId="36" builtinId="37" customBuiltin="1"/>
    <cellStyle name="Accent3 2" xfId="232"/>
    <cellStyle name="Accent3 2 2" xfId="394"/>
    <cellStyle name="Accent3 3" xfId="328"/>
    <cellStyle name="Accent3 4" xfId="231"/>
    <cellStyle name="Accent4" xfId="37" builtinId="41" customBuiltin="1"/>
    <cellStyle name="Accent4 2" xfId="234"/>
    <cellStyle name="Accent4 2 2" xfId="396"/>
    <cellStyle name="Accent4 3" xfId="327"/>
    <cellStyle name="Accent4 4" xfId="233"/>
    <cellStyle name="Accent4 5" xfId="395"/>
    <cellStyle name="Accent5" xfId="38" builtinId="45" customBuiltin="1"/>
    <cellStyle name="Accent5 2" xfId="236"/>
    <cellStyle name="Accent5 2 2" xfId="397"/>
    <cellStyle name="Accent5 3" xfId="326"/>
    <cellStyle name="Accent5 4" xfId="235"/>
    <cellStyle name="Accent6" xfId="39" builtinId="49" customBuiltin="1"/>
    <cellStyle name="Accent6 2" xfId="238"/>
    <cellStyle name="Accent6 2 2" xfId="398"/>
    <cellStyle name="Accent6 3" xfId="325"/>
    <cellStyle name="Accent6 4" xfId="237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2 2" xfId="399"/>
    <cellStyle name="Bad 3" xfId="324"/>
    <cellStyle name="Bad 4" xfId="239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3"/>
    <cellStyle name="Calc Currency (0) 2 3" xfId="400"/>
    <cellStyle name="Calc Currency (0) 3" xfId="401"/>
    <cellStyle name="Calc Currency (0)_CH12-KHMT" xfId="526"/>
    <cellStyle name="Calc Percent (0)" xfId="61"/>
    <cellStyle name="Calc Percent (1)" xfId="62"/>
    <cellStyle name="Calculation" xfId="63" builtinId="22" customBuiltin="1"/>
    <cellStyle name="Calculation 2" xfId="242"/>
    <cellStyle name="Calculation 2 2" xfId="403"/>
    <cellStyle name="Calculation 3" xfId="322"/>
    <cellStyle name="Calculation 4" xfId="241"/>
    <cellStyle name="Calculation 5" xfId="402"/>
    <cellStyle name="category" xfId="64"/>
    <cellStyle name="Comma 2" xfId="66"/>
    <cellStyle name="Comma 2 2" xfId="245"/>
    <cellStyle name="Comma 3" xfId="67"/>
    <cellStyle name="Comma 3 2" xfId="407"/>
    <cellStyle name="Comma 4" xfId="68"/>
    <cellStyle name="Comma 4 2" xfId="321"/>
    <cellStyle name="Comma 5" xfId="406"/>
    <cellStyle name="comma zerodec" xfId="69"/>
    <cellStyle name="Comma0" xfId="70"/>
    <cellStyle name="Comma0 2" xfId="408"/>
    <cellStyle name="Comma0 3" xfId="409"/>
    <cellStyle name="Comma0_Sheet2" xfId="410"/>
    <cellStyle name="Currency0" xfId="71"/>
    <cellStyle name="Currency0 2" xfId="411"/>
    <cellStyle name="Currency0 3" xfId="412"/>
    <cellStyle name="Currency0_KẾ TOÁN" xfId="527"/>
    <cellStyle name="Currency1" xfId="72"/>
    <cellStyle name="Check Cell" xfId="65" builtinId="23" customBuiltin="1"/>
    <cellStyle name="Check Cell 2" xfId="244"/>
    <cellStyle name="Check Cell 2 2" xfId="405"/>
    <cellStyle name="Check Cell 3" xfId="320"/>
    <cellStyle name="Check Cell 4" xfId="243"/>
    <cellStyle name="Check Cell 5" xfId="404"/>
    <cellStyle name="Date" xfId="73"/>
    <cellStyle name="Date 2" xfId="413"/>
    <cellStyle name="Date 3" xfId="414"/>
    <cellStyle name="Date_Sheet2" xfId="415"/>
    <cellStyle name="Dezimal [0]_Compiling Utility Macros" xfId="528"/>
    <cellStyle name="Dezimal_Compiling Utility Macros" xfId="529"/>
    <cellStyle name="Dollar (zero dec)" xfId="74"/>
    <cellStyle name="DuToanBXD" xfId="530"/>
    <cellStyle name="Enter Currency (0)" xfId="75"/>
    <cellStyle name="Enter Currency (0) 2" xfId="76"/>
    <cellStyle name="Enter Currency (0) 2 2" xfId="317"/>
    <cellStyle name="Enter Currency (0) 2 3" xfId="416"/>
    <cellStyle name="Enter Currency (0) 3" xfId="417"/>
    <cellStyle name="Enter Currency (0)_CH12-KHMT" xfId="531"/>
    <cellStyle name="Excel Built-in Normal" xfId="246"/>
    <cellStyle name="Explanatory Text" xfId="77" builtinId="53" customBuiltin="1"/>
    <cellStyle name="Explanatory Text 2" xfId="248"/>
    <cellStyle name="Explanatory Text 2 2" xfId="419"/>
    <cellStyle name="Explanatory Text 3" xfId="319"/>
    <cellStyle name="Explanatory Text 4" xfId="247"/>
    <cellStyle name="Explanatory Text 5" xfId="418"/>
    <cellStyle name="Fixed" xfId="78"/>
    <cellStyle name="Fixed 2" xfId="420"/>
    <cellStyle name="Fixed 3" xfId="421"/>
    <cellStyle name="Fixed_Sheet2" xfId="422"/>
    <cellStyle name="Good" xfId="79" builtinId="26" customBuiltin="1"/>
    <cellStyle name="Good 2" xfId="250"/>
    <cellStyle name="Good 2 2" xfId="423"/>
    <cellStyle name="Good 3" xfId="318"/>
    <cellStyle name="Good 4" xfId="249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425"/>
    <cellStyle name="Heading 1 3" xfId="316"/>
    <cellStyle name="Heading 1 4" xfId="251"/>
    <cellStyle name="Heading 1 5" xfId="424"/>
    <cellStyle name="Heading 2" xfId="87" builtinId="17" customBuiltin="1"/>
    <cellStyle name="Heading 2 2" xfId="88"/>
    <cellStyle name="Heading 2 2 2" xfId="427"/>
    <cellStyle name="Heading 2 3" xfId="315"/>
    <cellStyle name="Heading 2 4" xfId="252"/>
    <cellStyle name="Heading 2 5" xfId="426"/>
    <cellStyle name="Heading 3" xfId="89" builtinId="18" customBuiltin="1"/>
    <cellStyle name="Heading 3 2" xfId="254"/>
    <cellStyle name="Heading 3 2 2" xfId="429"/>
    <cellStyle name="Heading 3 3" xfId="314"/>
    <cellStyle name="Heading 3 4" xfId="253"/>
    <cellStyle name="Heading 3 5" xfId="428"/>
    <cellStyle name="Heading 4" xfId="90" builtinId="19" customBuiltin="1"/>
    <cellStyle name="Heading 4 2" xfId="256"/>
    <cellStyle name="Heading 4 2 2" xfId="431"/>
    <cellStyle name="Heading 4 3" xfId="313"/>
    <cellStyle name="Heading 4 4" xfId="255"/>
    <cellStyle name="Heading 4 5" xfId="430"/>
    <cellStyle name="HEADING1" xfId="91"/>
    <cellStyle name="HEADING1 1" xfId="257"/>
    <cellStyle name="HEADING1 2" xfId="92"/>
    <cellStyle name="HEADING1 2 2" xfId="312"/>
    <cellStyle name="HEADING1 3" xfId="432"/>
    <cellStyle name="HEADING1_19AHD" xfId="258"/>
    <cellStyle name="HEADING2" xfId="93"/>
    <cellStyle name="HEADING2 2" xfId="94"/>
    <cellStyle name="HEADING2 2 2" xfId="311"/>
    <cellStyle name="HEADING2 3" xfId="433"/>
    <cellStyle name="HEADING2_CĐX" xfId="434"/>
    <cellStyle name="Hyperlink 2" xfId="259"/>
    <cellStyle name="Hyperlink 2 2" xfId="521"/>
    <cellStyle name="Input" xfId="95" builtinId="20" customBuiltin="1"/>
    <cellStyle name="Input [yellow]" xfId="96"/>
    <cellStyle name="Input [yellow] 2" xfId="97"/>
    <cellStyle name="Input 2" xfId="98"/>
    <cellStyle name="Input 2 2" xfId="436"/>
    <cellStyle name="Input 3" xfId="310"/>
    <cellStyle name="Input 4" xfId="260"/>
    <cellStyle name="Input 5" xfId="353"/>
    <cellStyle name="Input 6" xfId="355"/>
    <cellStyle name="Input 7" xfId="435"/>
    <cellStyle name="Input 8" xfId="522"/>
    <cellStyle name="Input 9" xfId="532"/>
    <cellStyle name="Link Currency (0)" xfId="99"/>
    <cellStyle name="Link Currency (0) 2" xfId="100"/>
    <cellStyle name="Link Currency (0) 2 2" xfId="309"/>
    <cellStyle name="Link Currency (0) 2 3" xfId="437"/>
    <cellStyle name="Link Currency (0) 3" xfId="438"/>
    <cellStyle name="Link Currency (0)_CH12-KHMT" xfId="533"/>
    <cellStyle name="Linked Cell" xfId="101" builtinId="24" customBuiltin="1"/>
    <cellStyle name="Linked Cell 2" xfId="262"/>
    <cellStyle name="Linked Cell 2 2" xfId="439"/>
    <cellStyle name="Linked Cell 3" xfId="308"/>
    <cellStyle name="Linked Cell 4" xfId="26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_CMU-PM" xfId="263"/>
    <cellStyle name="n_Sheet2" xfId="440"/>
    <cellStyle name="Neutral" xfId="109" builtinId="28" customBuiltin="1"/>
    <cellStyle name="Neutral 2" xfId="265"/>
    <cellStyle name="Neutral 2 2" xfId="442"/>
    <cellStyle name="Neutral 3" xfId="307"/>
    <cellStyle name="Neutral 4" xfId="264"/>
    <cellStyle name="Neutral 5" xfId="441"/>
    <cellStyle name="New Times Roman" xfId="110"/>
    <cellStyle name="New Times Roman 2" xfId="306"/>
    <cellStyle name="New Times Roman 2 2" xfId="443"/>
    <cellStyle name="New Times Roman 3" xfId="444"/>
    <cellStyle name="New Times Roman_CĐX" xfId="445"/>
    <cellStyle name="no dec" xfId="111"/>
    <cellStyle name="no dec 2" xfId="305"/>
    <cellStyle name="Normal" xfId="0" builtinId="0"/>
    <cellStyle name="Normal - Style1" xfId="112"/>
    <cellStyle name="Normal - Style1 2" xfId="304"/>
    <cellStyle name="Normal - Style1 2 2" xfId="447"/>
    <cellStyle name="Normal - Style1 3" xfId="446"/>
    <cellStyle name="Normal - Style1_CHÍNH" xfId="448"/>
    <cellStyle name="Normal 10" xfId="184"/>
    <cellStyle name="Normal 10 2" xfId="450"/>
    <cellStyle name="Normal 10 3" xfId="449"/>
    <cellStyle name="Normal 11" xfId="185"/>
    <cellStyle name="Normal 11 2" xfId="451"/>
    <cellStyle name="Normal 12" xfId="266"/>
    <cellStyle name="Normal 12 2" xfId="452"/>
    <cellStyle name="Normal 13" xfId="267"/>
    <cellStyle name="Normal 13 2" xfId="453"/>
    <cellStyle name="Normal 14" xfId="303"/>
    <cellStyle name="Normal 14 2" xfId="455"/>
    <cellStyle name="Normal 14 3" xfId="456"/>
    <cellStyle name="Normal 14 4" xfId="454"/>
    <cellStyle name="Normal 15" xfId="186"/>
    <cellStyle name="Normal 15 2" xfId="457"/>
    <cellStyle name="Normal 16" xfId="187"/>
    <cellStyle name="Normal 17" xfId="297"/>
    <cellStyle name="Normal 17 2" xfId="458"/>
    <cellStyle name="Normal 18" xfId="354"/>
    <cellStyle name="Normal 19" xfId="356"/>
    <cellStyle name="Normal 2" xfId="113"/>
    <cellStyle name="Normal 2 11" xfId="114"/>
    <cellStyle name="Normal 2 2" xfId="115"/>
    <cellStyle name="Normal 2 2 2" xfId="116"/>
    <cellStyle name="Normal 2 2 2 2" xfId="117"/>
    <cellStyle name="Normal 2 2 2 2 2" xfId="461"/>
    <cellStyle name="Normal 2 2 2 2 3" xfId="460"/>
    <cellStyle name="Normal 2 2 2 3" xfId="118"/>
    <cellStyle name="Normal 2 2 2 4" xfId="119"/>
    <cellStyle name="Normal 2 2 2_KẾ TOÁN" xfId="535"/>
    <cellStyle name="Normal 2 2 3" xfId="120"/>
    <cellStyle name="Normal 2 2 3 2" xfId="302"/>
    <cellStyle name="Normal 2 2 3 2 2" xfId="463"/>
    <cellStyle name="Normal 2 2 3 3" xfId="462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_CH12-KHMT" xfId="536"/>
    <cellStyle name="Normal 2 3" xfId="123"/>
    <cellStyle name="Normal 2 3 2" xfId="270"/>
    <cellStyle name="Normal 2 3 2 2" xfId="466"/>
    <cellStyle name="Normal 2 3 2 3" xfId="465"/>
    <cellStyle name="Normal 2 3 3" xfId="467"/>
    <cellStyle name="Normal 2 3 4" xfId="464"/>
    <cellStyle name="Normal 2 3_AVDL" xfId="468"/>
    <cellStyle name="Normal 2 4" xfId="124"/>
    <cellStyle name="Normal 2 4 2" xfId="271"/>
    <cellStyle name="Normal 2 4 3" xfId="469"/>
    <cellStyle name="Normal 2 5" xfId="125"/>
    <cellStyle name="Normal 2 5 2" xfId="471"/>
    <cellStyle name="Normal 2 5 3" xfId="470"/>
    <cellStyle name="Normal 2 6" xfId="126"/>
    <cellStyle name="Normal 2 6 2" xfId="182"/>
    <cellStyle name="Normal 2 6 3" xfId="472"/>
    <cellStyle name="Normal 2 7" xfId="459"/>
    <cellStyle name="Normal 2 8" xfId="523"/>
    <cellStyle name="Normal 2 9" xfId="534"/>
    <cellStyle name="Normal 2_AVBD" xfId="272"/>
    <cellStyle name="Normal 20" xfId="520"/>
    <cellStyle name="Normal 21" xfId="525"/>
    <cellStyle name="Normal 22" xfId="548"/>
    <cellStyle name="Normal 23" xfId="549"/>
    <cellStyle name="Normal 24" xfId="550"/>
    <cellStyle name="Normal 3" xfId="127"/>
    <cellStyle name="Normal 3 2" xfId="128"/>
    <cellStyle name="Normal 3 2 2" xfId="473"/>
    <cellStyle name="Normal 3 2 2 2" xfId="474"/>
    <cellStyle name="Normal 3 2 3" xfId="475"/>
    <cellStyle name="Normal 3 2_Sheet2" xfId="476"/>
    <cellStyle name="Normal 3 3" xfId="273"/>
    <cellStyle name="Normal 3 3 2" xfId="478"/>
    <cellStyle name="Normal 3 3 3" xfId="477"/>
    <cellStyle name="Normal 3 4" xfId="479"/>
    <cellStyle name="Normal 3_16MTR" xfId="274"/>
    <cellStyle name="Normal 39 2" xfId="551"/>
    <cellStyle name="Normal 4" xfId="129"/>
    <cellStyle name="Normal 4 2" xfId="276"/>
    <cellStyle name="Normal 4 2 2" xfId="481"/>
    <cellStyle name="Normal 4 2 3" xfId="480"/>
    <cellStyle name="Normal 4 2_AVDL" xfId="482"/>
    <cellStyle name="Normal 4 3" xfId="277"/>
    <cellStyle name="Normal 4 3 2" xfId="484"/>
    <cellStyle name="Normal 4 3 3" xfId="485"/>
    <cellStyle name="Normal 4 3 4" xfId="483"/>
    <cellStyle name="Normal 4 3_HB 30% HP TRƯỜNG CHUYÊN" xfId="486"/>
    <cellStyle name="Normal 4 4" xfId="278"/>
    <cellStyle name="Normal 4 4 2" xfId="487"/>
    <cellStyle name="Normal 4 5" xfId="279"/>
    <cellStyle name="Normal 4 5 2" xfId="488"/>
    <cellStyle name="Normal 4 6" xfId="280"/>
    <cellStyle name="Normal 4 7" xfId="281"/>
    <cellStyle name="Normal 4 8" xfId="275"/>
    <cellStyle name="Normal 4_CH12-KẾ TOÁN" xfId="537"/>
    <cellStyle name="Normal 45" xfId="546"/>
    <cellStyle name="Normal 46" xfId="547"/>
    <cellStyle name="Normal 5" xfId="130"/>
    <cellStyle name="Normal 5 2" xfId="490"/>
    <cellStyle name="Normal 5 2 2" xfId="491"/>
    <cellStyle name="Normal 5 2 3" xfId="492"/>
    <cellStyle name="Normal 5 2 4" xfId="493"/>
    <cellStyle name="Normal 5 2_KẾ TOÁN" xfId="538"/>
    <cellStyle name="Normal 5 3" xfId="494"/>
    <cellStyle name="Normal 5 4" xfId="489"/>
    <cellStyle name="Normal 5_AVDL" xfId="495"/>
    <cellStyle name="Normal 6" xfId="131"/>
    <cellStyle name="Normal 6 2" xfId="496"/>
    <cellStyle name="Normal 6_AVDL" xfId="497"/>
    <cellStyle name="Normal 7" xfId="183"/>
    <cellStyle name="Normal 7 2" xfId="282"/>
    <cellStyle name="Normal 7 2 2" xfId="500"/>
    <cellStyle name="Normal 7 2 3" xfId="499"/>
    <cellStyle name="Normal 7 3" xfId="498"/>
    <cellStyle name="Normal 7_DAI HOC" xfId="501"/>
    <cellStyle name="Normal 8" xfId="283"/>
    <cellStyle name="Normal 8 2" xfId="503"/>
    <cellStyle name="Normal 8 3" xfId="502"/>
    <cellStyle name="Normal 8_Sheet1" xfId="524"/>
    <cellStyle name="Normal 9" xfId="284"/>
    <cellStyle name="Normal 9 2" xfId="504"/>
    <cellStyle name="Normal_ds_anh_van_khoa_12_hk1" xfId="132"/>
    <cellStyle name="Normal_nv2_2003" xfId="133"/>
    <cellStyle name="Normal1" xfId="134"/>
    <cellStyle name="Note" xfId="135" builtinId="10" customBuiltin="1"/>
    <cellStyle name="Note 2" xfId="286"/>
    <cellStyle name="Note 2 2" xfId="506"/>
    <cellStyle name="Note 3" xfId="301"/>
    <cellStyle name="Note 4" xfId="285"/>
    <cellStyle name="Note 5" xfId="505"/>
    <cellStyle name="Output" xfId="136" builtinId="21" customBuiltin="1"/>
    <cellStyle name="Output 2" xfId="288"/>
    <cellStyle name="Output 2 2" xfId="508"/>
    <cellStyle name="Output 3" xfId="300"/>
    <cellStyle name="Output 4" xfId="287"/>
    <cellStyle name="Output 5" xfId="507"/>
    <cellStyle name="Percent (0)" xfId="137"/>
    <cellStyle name="Percent [2]" xfId="138"/>
    <cellStyle name="Percent 2" xfId="139"/>
    <cellStyle name="Percent 2 2" xfId="290"/>
    <cellStyle name="Percent 2 2 2" xfId="510"/>
    <cellStyle name="Percent 2 3" xfId="289"/>
    <cellStyle name="Percent 2 4" xfId="509"/>
    <cellStyle name="Percent 3" xfId="140"/>
    <cellStyle name="Percent 3 2" xfId="511"/>
    <cellStyle name="Percent 4" xfId="291"/>
    <cellStyle name="PERCENTAGE" xfId="141"/>
    <cellStyle name="PERCENTAGE 2" xfId="299"/>
    <cellStyle name="PrePop Currency (0)" xfId="142"/>
    <cellStyle name="PrePop Currency (0) 2" xfId="143"/>
    <cellStyle name="PrePop Currency (0) 2 2" xfId="298"/>
    <cellStyle name="PrePop Currency (0) 2 3" xfId="512"/>
    <cellStyle name="PrePop Currency (0) 3" xfId="513"/>
    <cellStyle name="PrePop Currency (0)_CH12-KHMT" xfId="539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andard_Anpassen der Amortisation" xfId="540"/>
    <cellStyle name="Style 1" xfId="151"/>
    <cellStyle name="style_1" xfId="541"/>
    <cellStyle name="subhead" xfId="152"/>
    <cellStyle name="Text Indent A" xfId="153"/>
    <cellStyle name="Text Indent B" xfId="154"/>
    <cellStyle name="Text Indent B 2" xfId="155"/>
    <cellStyle name="Text Indent B 2 2" xfId="349"/>
    <cellStyle name="Text Indent B 2 3" xfId="514"/>
    <cellStyle name="Text Indent B 3" xfId="515"/>
    <cellStyle name="Text Indent B_CH12-KHMT" xfId="542"/>
    <cellStyle name="Title" xfId="156" builtinId="15" customBuiltin="1"/>
    <cellStyle name="Title 2" xfId="293"/>
    <cellStyle name="Title 2 2" xfId="516"/>
    <cellStyle name="Title 3" xfId="350"/>
    <cellStyle name="Title 4" xfId="292"/>
    <cellStyle name="Total" xfId="157" builtinId="25" customBuiltin="1"/>
    <cellStyle name="Total 2" xfId="158"/>
    <cellStyle name="Total 2 2" xfId="518"/>
    <cellStyle name="Total 3" xfId="351"/>
    <cellStyle name="Total 4" xfId="294"/>
    <cellStyle name="Total 5" xfId="517"/>
    <cellStyle name="vntxt1" xfId="543"/>
    <cellStyle name="Währung [0]_Compiling Utility Macros" xfId="544"/>
    <cellStyle name="Währung_Compiling Utility Macros" xfId="545"/>
    <cellStyle name="Warning Text" xfId="159" builtinId="11" customBuiltin="1"/>
    <cellStyle name="Warning Text 2" xfId="296"/>
    <cellStyle name="Warning Text 2 2" xfId="519"/>
    <cellStyle name="Warning Text 3" xfId="352"/>
    <cellStyle name="Warning Text 4" xfId="295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1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3" t="s">
        <v>5</v>
      </c>
      <c r="B1" s="133"/>
      <c r="C1" s="133"/>
      <c r="D1" s="133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3" t="s">
        <v>6</v>
      </c>
      <c r="B2" s="133"/>
      <c r="C2" s="133"/>
      <c r="D2" s="133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2" t="s">
        <v>3</v>
      </c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46" t="s">
        <v>2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F5" s="46"/>
    </row>
    <row r="6" spans="1:32" s="11" customFormat="1" ht="17.25" customHeight="1">
      <c r="A6" s="134" t="s">
        <v>4</v>
      </c>
      <c r="B6" s="10"/>
      <c r="C6" s="137" t="s">
        <v>8</v>
      </c>
      <c r="D6" s="143" t="s">
        <v>9</v>
      </c>
      <c r="E6" s="124" t="s">
        <v>10</v>
      </c>
      <c r="F6" s="140" t="s">
        <v>11</v>
      </c>
      <c r="G6" s="137" t="s">
        <v>12</v>
      </c>
      <c r="H6" s="140" t="s">
        <v>13</v>
      </c>
      <c r="I6" s="123" t="s">
        <v>14</v>
      </c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 t="s">
        <v>15</v>
      </c>
      <c r="Y6" s="123"/>
      <c r="Z6" s="123"/>
      <c r="AA6" s="149" t="s">
        <v>16</v>
      </c>
      <c r="AB6" s="150"/>
      <c r="AC6" s="150"/>
      <c r="AD6" s="151"/>
    </row>
    <row r="7" spans="1:32" s="11" customFormat="1" ht="63.75" customHeight="1">
      <c r="A7" s="135"/>
      <c r="B7" s="12"/>
      <c r="C7" s="138"/>
      <c r="D7" s="144"/>
      <c r="E7" s="125"/>
      <c r="F7" s="141"/>
      <c r="G7" s="138"/>
      <c r="H7" s="147"/>
      <c r="I7" s="13" t="s">
        <v>31</v>
      </c>
      <c r="J7" s="14" t="s">
        <v>34</v>
      </c>
      <c r="K7" s="121" t="s">
        <v>32</v>
      </c>
      <c r="L7" s="121"/>
      <c r="M7" s="121"/>
      <c r="N7" s="121"/>
      <c r="O7" s="121" t="s">
        <v>33</v>
      </c>
      <c r="P7" s="121"/>
      <c r="Q7" s="121"/>
      <c r="R7" s="121"/>
      <c r="S7" s="121" t="s">
        <v>35</v>
      </c>
      <c r="T7" s="121"/>
      <c r="U7" s="121"/>
      <c r="V7" s="121"/>
      <c r="W7" s="14" t="s">
        <v>36</v>
      </c>
      <c r="X7" s="14" t="s">
        <v>37</v>
      </c>
      <c r="Y7" s="14" t="s">
        <v>38</v>
      </c>
      <c r="Z7" s="14" t="s">
        <v>39</v>
      </c>
      <c r="AA7" s="152"/>
      <c r="AB7" s="153"/>
      <c r="AC7" s="153"/>
      <c r="AD7" s="154"/>
    </row>
    <row r="8" spans="1:32" s="18" customFormat="1" ht="21">
      <c r="A8" s="136"/>
      <c r="B8" s="15"/>
      <c r="C8" s="139"/>
      <c r="D8" s="145"/>
      <c r="E8" s="126"/>
      <c r="F8" s="142"/>
      <c r="G8" s="139"/>
      <c r="H8" s="148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5"/>
      <c r="AB8" s="156"/>
      <c r="AC8" s="156"/>
      <c r="AD8" s="157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30"/>
      <c r="AB9" s="131"/>
      <c r="AC9" s="131"/>
      <c r="AD9" s="132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18"/>
      <c r="AB10" s="119"/>
      <c r="AC10" s="119"/>
      <c r="AD10" s="120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18"/>
      <c r="AB11" s="119"/>
      <c r="AC11" s="119"/>
      <c r="AD11" s="120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18"/>
      <c r="AB12" s="119"/>
      <c r="AC12" s="119"/>
      <c r="AD12" s="120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18"/>
      <c r="AB13" s="119"/>
      <c r="AC13" s="119"/>
      <c r="AD13" s="120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18"/>
      <c r="AB14" s="119"/>
      <c r="AC14" s="119"/>
      <c r="AD14" s="120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18"/>
      <c r="AB15" s="119"/>
      <c r="AC15" s="119"/>
      <c r="AD15" s="120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18"/>
      <c r="AB16" s="119"/>
      <c r="AC16" s="119"/>
      <c r="AD16" s="120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18"/>
      <c r="AB17" s="119"/>
      <c r="AC17" s="119"/>
      <c r="AD17" s="120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18"/>
      <c r="AB18" s="119"/>
      <c r="AC18" s="119"/>
      <c r="AD18" s="120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18"/>
      <c r="AB19" s="119"/>
      <c r="AC19" s="119"/>
      <c r="AD19" s="120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18"/>
      <c r="AB20" s="119"/>
      <c r="AC20" s="119"/>
      <c r="AD20" s="120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18"/>
      <c r="AB21" s="119"/>
      <c r="AC21" s="119"/>
      <c r="AD21" s="120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18"/>
      <c r="AB22" s="119"/>
      <c r="AC22" s="119"/>
      <c r="AD22" s="120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27"/>
      <c r="AB23" s="128"/>
      <c r="AC23" s="128"/>
      <c r="AD23" s="129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7" t="s">
        <v>30</v>
      </c>
      <c r="T24" s="117"/>
      <c r="U24" s="117"/>
      <c r="V24" s="117"/>
      <c r="W24" s="117"/>
      <c r="X24" s="117"/>
      <c r="Y24" s="117"/>
      <c r="Z24" s="117"/>
      <c r="AA24" s="117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7" t="s">
        <v>22</v>
      </c>
      <c r="L25" s="117"/>
      <c r="M25" s="117"/>
      <c r="N25" s="117"/>
      <c r="O25" s="117"/>
      <c r="P25" s="117"/>
      <c r="Q25" s="117"/>
      <c r="R25" s="117"/>
      <c r="T25" s="21"/>
      <c r="U25" s="21"/>
      <c r="V25" s="117" t="s">
        <v>23</v>
      </c>
      <c r="W25" s="117"/>
      <c r="X25" s="117"/>
      <c r="Y25" s="117"/>
      <c r="Z25" s="117"/>
      <c r="AA25" s="117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7" t="s">
        <v>24</v>
      </c>
      <c r="L26" s="117"/>
      <c r="M26" s="117"/>
      <c r="N26" s="117"/>
      <c r="O26" s="117"/>
      <c r="P26" s="117"/>
      <c r="Q26" s="117"/>
      <c r="R26" s="117"/>
      <c r="S26" s="30"/>
      <c r="T26" s="30"/>
      <c r="U26" s="30"/>
      <c r="V26" s="117" t="s">
        <v>24</v>
      </c>
      <c r="W26" s="117"/>
      <c r="X26" s="117"/>
      <c r="Y26" s="117"/>
      <c r="Z26" s="117"/>
      <c r="AA26" s="117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30"/>
      <c r="AB32" s="131"/>
      <c r="AC32" s="131"/>
      <c r="AD32" s="132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18"/>
      <c r="AB33" s="119"/>
      <c r="AC33" s="119"/>
      <c r="AD33" s="120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18"/>
      <c r="AB34" s="119"/>
      <c r="AC34" s="119"/>
      <c r="AD34" s="120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18"/>
      <c r="AB35" s="119"/>
      <c r="AC35" s="119"/>
      <c r="AD35" s="120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18"/>
      <c r="AB36" s="119"/>
      <c r="AC36" s="119"/>
      <c r="AD36" s="120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18"/>
      <c r="AB37" s="119"/>
      <c r="AC37" s="119"/>
      <c r="AD37" s="120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18"/>
      <c r="AB38" s="119"/>
      <c r="AC38" s="119"/>
      <c r="AD38" s="120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18"/>
      <c r="AB39" s="119"/>
      <c r="AC39" s="119"/>
      <c r="AD39" s="120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18"/>
      <c r="AB40" s="119"/>
      <c r="AC40" s="119"/>
      <c r="AD40" s="120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18"/>
      <c r="AB41" s="119"/>
      <c r="AC41" s="119"/>
      <c r="AD41" s="120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18"/>
      <c r="AB42" s="119"/>
      <c r="AC42" s="119"/>
      <c r="AD42" s="120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18"/>
      <c r="AB43" s="119"/>
      <c r="AC43" s="119"/>
      <c r="AD43" s="120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18"/>
      <c r="AB44" s="119"/>
      <c r="AC44" s="119"/>
      <c r="AD44" s="120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18"/>
      <c r="AB45" s="119"/>
      <c r="AC45" s="119"/>
      <c r="AD45" s="120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27"/>
      <c r="AB46" s="128"/>
      <c r="AC46" s="128"/>
      <c r="AD46" s="129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7" t="s">
        <v>30</v>
      </c>
      <c r="T47" s="117"/>
      <c r="U47" s="117"/>
      <c r="V47" s="117"/>
      <c r="W47" s="117"/>
      <c r="X47" s="117"/>
      <c r="Y47" s="117"/>
      <c r="Z47" s="117"/>
      <c r="AA47" s="117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7" t="s">
        <v>22</v>
      </c>
      <c r="L48" s="117"/>
      <c r="M48" s="117"/>
      <c r="N48" s="117"/>
      <c r="O48" s="117"/>
      <c r="P48" s="117"/>
      <c r="Q48" s="117"/>
      <c r="R48" s="117"/>
      <c r="T48" s="21"/>
      <c r="U48" s="21"/>
      <c r="V48" s="117" t="s">
        <v>23</v>
      </c>
      <c r="W48" s="117"/>
      <c r="X48" s="117"/>
      <c r="Y48" s="117"/>
      <c r="Z48" s="117"/>
      <c r="AA48" s="117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7" t="s">
        <v>24</v>
      </c>
      <c r="L49" s="117"/>
      <c r="M49" s="117"/>
      <c r="N49" s="117"/>
      <c r="O49" s="117"/>
      <c r="P49" s="117"/>
      <c r="Q49" s="117"/>
      <c r="R49" s="117"/>
      <c r="S49" s="30"/>
      <c r="T49" s="30"/>
      <c r="U49" s="30"/>
      <c r="V49" s="117" t="s">
        <v>24</v>
      </c>
      <c r="W49" s="117"/>
      <c r="X49" s="117"/>
      <c r="Y49" s="117"/>
      <c r="Z49" s="117"/>
      <c r="AA49" s="117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30"/>
      <c r="AB55" s="131"/>
      <c r="AC55" s="131"/>
      <c r="AD55" s="132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8"/>
      <c r="AB56" s="119"/>
      <c r="AC56" s="119"/>
      <c r="AD56" s="120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8"/>
      <c r="AB57" s="119"/>
      <c r="AC57" s="119"/>
      <c r="AD57" s="120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8"/>
      <c r="AB58" s="119"/>
      <c r="AC58" s="119"/>
      <c r="AD58" s="120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8"/>
      <c r="AB59" s="119"/>
      <c r="AC59" s="119"/>
      <c r="AD59" s="120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8"/>
      <c r="AB60" s="119"/>
      <c r="AC60" s="119"/>
      <c r="AD60" s="120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8"/>
      <c r="AB61" s="119"/>
      <c r="AC61" s="119"/>
      <c r="AD61" s="120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8"/>
      <c r="AB62" s="119"/>
      <c r="AC62" s="119"/>
      <c r="AD62" s="120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8"/>
      <c r="AB63" s="119"/>
      <c r="AC63" s="119"/>
      <c r="AD63" s="120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8"/>
      <c r="AB64" s="119"/>
      <c r="AC64" s="119"/>
      <c r="AD64" s="120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8"/>
      <c r="AB65" s="119"/>
      <c r="AC65" s="119"/>
      <c r="AD65" s="120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8"/>
      <c r="AB66" s="119"/>
      <c r="AC66" s="119"/>
      <c r="AD66" s="120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8"/>
      <c r="AB67" s="119"/>
      <c r="AC67" s="119"/>
      <c r="AD67" s="120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8"/>
      <c r="AB68" s="119"/>
      <c r="AC68" s="119"/>
      <c r="AD68" s="120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7"/>
      <c r="AB69" s="128"/>
      <c r="AC69" s="128"/>
      <c r="AD69" s="129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7" t="s">
        <v>30</v>
      </c>
      <c r="T70" s="117"/>
      <c r="U70" s="117"/>
      <c r="V70" s="117"/>
      <c r="W70" s="117"/>
      <c r="X70" s="117"/>
      <c r="Y70" s="117"/>
      <c r="Z70" s="117"/>
      <c r="AA70" s="117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7" t="s">
        <v>22</v>
      </c>
      <c r="L71" s="117"/>
      <c r="M71" s="117"/>
      <c r="N71" s="117"/>
      <c r="O71" s="117"/>
      <c r="P71" s="117"/>
      <c r="Q71" s="117"/>
      <c r="R71" s="117"/>
      <c r="T71" s="21"/>
      <c r="U71" s="21"/>
      <c r="V71" s="117" t="s">
        <v>23</v>
      </c>
      <c r="W71" s="117"/>
      <c r="X71" s="117"/>
      <c r="Y71" s="117"/>
      <c r="Z71" s="117"/>
      <c r="AA71" s="117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7" t="s">
        <v>24</v>
      </c>
      <c r="L72" s="117"/>
      <c r="M72" s="117"/>
      <c r="N72" s="117"/>
      <c r="O72" s="117"/>
      <c r="P72" s="117"/>
      <c r="Q72" s="117"/>
      <c r="R72" s="117"/>
      <c r="S72" s="30"/>
      <c r="T72" s="30"/>
      <c r="U72" s="30"/>
      <c r="V72" s="117" t="s">
        <v>24</v>
      </c>
      <c r="W72" s="117"/>
      <c r="X72" s="117"/>
      <c r="Y72" s="117"/>
      <c r="Z72" s="117"/>
      <c r="AA72" s="117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30"/>
      <c r="AB78" s="131"/>
      <c r="AC78" s="131"/>
      <c r="AD78" s="132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8"/>
      <c r="AB79" s="119"/>
      <c r="AC79" s="119"/>
      <c r="AD79" s="120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8"/>
      <c r="AB80" s="119"/>
      <c r="AC80" s="119"/>
      <c r="AD80" s="120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8"/>
      <c r="AB81" s="119"/>
      <c r="AC81" s="119"/>
      <c r="AD81" s="120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8"/>
      <c r="AB82" s="119"/>
      <c r="AC82" s="119"/>
      <c r="AD82" s="120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8"/>
      <c r="AB83" s="119"/>
      <c r="AC83" s="119"/>
      <c r="AD83" s="120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8"/>
      <c r="AB84" s="119"/>
      <c r="AC84" s="119"/>
      <c r="AD84" s="120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8"/>
      <c r="AB85" s="119"/>
      <c r="AC85" s="119"/>
      <c r="AD85" s="120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8"/>
      <c r="AB86" s="119"/>
      <c r="AC86" s="119"/>
      <c r="AD86" s="120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8"/>
      <c r="AB87" s="119"/>
      <c r="AC87" s="119"/>
      <c r="AD87" s="120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8"/>
      <c r="AB88" s="119"/>
      <c r="AC88" s="119"/>
      <c r="AD88" s="120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8"/>
      <c r="AB89" s="119"/>
      <c r="AC89" s="119"/>
      <c r="AD89" s="120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8"/>
      <c r="AB90" s="119"/>
      <c r="AC90" s="119"/>
      <c r="AD90" s="120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8"/>
      <c r="AB91" s="119"/>
      <c r="AC91" s="119"/>
      <c r="AD91" s="120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7"/>
      <c r="AB92" s="128"/>
      <c r="AC92" s="128"/>
      <c r="AD92" s="129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17" t="s">
        <v>30</v>
      </c>
      <c r="T93" s="117"/>
      <c r="U93" s="117"/>
      <c r="V93" s="117"/>
      <c r="W93" s="117"/>
      <c r="X93" s="117"/>
      <c r="Y93" s="117"/>
      <c r="Z93" s="117"/>
      <c r="AA93" s="117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17" t="s">
        <v>22</v>
      </c>
      <c r="L94" s="117"/>
      <c r="M94" s="117"/>
      <c r="N94" s="117"/>
      <c r="O94" s="117"/>
      <c r="P94" s="117"/>
      <c r="Q94" s="117"/>
      <c r="R94" s="117"/>
      <c r="T94" s="21"/>
      <c r="U94" s="21"/>
      <c r="V94" s="117" t="s">
        <v>23</v>
      </c>
      <c r="W94" s="117"/>
      <c r="X94" s="117"/>
      <c r="Y94" s="117"/>
      <c r="Z94" s="117"/>
      <c r="AA94" s="117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7" t="s">
        <v>24</v>
      </c>
      <c r="L95" s="117"/>
      <c r="M95" s="117"/>
      <c r="N95" s="117"/>
      <c r="O95" s="117"/>
      <c r="P95" s="117"/>
      <c r="Q95" s="117"/>
      <c r="R95" s="117"/>
      <c r="S95" s="30"/>
      <c r="T95" s="30"/>
      <c r="U95" s="30"/>
      <c r="V95" s="117" t="s">
        <v>24</v>
      </c>
      <c r="W95" s="117"/>
      <c r="X95" s="117"/>
      <c r="Y95" s="117"/>
      <c r="Z95" s="117"/>
      <c r="AA95" s="117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1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2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7" t="s">
        <v>57</v>
      </c>
      <c r="D1" s="187"/>
      <c r="E1" s="57"/>
      <c r="F1" s="184" t="s">
        <v>231</v>
      </c>
      <c r="G1" s="184"/>
      <c r="H1" s="184"/>
      <c r="I1" s="184"/>
      <c r="J1" s="184"/>
      <c r="K1" s="184"/>
      <c r="L1" s="58" t="s">
        <v>338</v>
      </c>
    </row>
    <row r="2" spans="1:15" s="56" customFormat="1">
      <c r="C2" s="187" t="s">
        <v>59</v>
      </c>
      <c r="D2" s="187"/>
      <c r="E2" s="59" t="s">
        <v>355</v>
      </c>
      <c r="F2" s="188" t="s">
        <v>342</v>
      </c>
      <c r="G2" s="188"/>
      <c r="H2" s="188"/>
      <c r="I2" s="188"/>
      <c r="J2" s="188"/>
      <c r="K2" s="188"/>
      <c r="L2" s="60" t="s">
        <v>60</v>
      </c>
      <c r="M2" s="61" t="s">
        <v>61</v>
      </c>
      <c r="N2" s="61">
        <v>3</v>
      </c>
    </row>
    <row r="3" spans="1:15" s="62" customFormat="1" ht="18.75" customHeight="1">
      <c r="C3" s="63" t="s">
        <v>343</v>
      </c>
      <c r="D3" s="189" t="s">
        <v>344</v>
      </c>
      <c r="E3" s="189"/>
      <c r="F3" s="189"/>
      <c r="G3" s="189"/>
      <c r="H3" s="189"/>
      <c r="I3" s="189"/>
      <c r="J3" s="189"/>
      <c r="K3" s="189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6" t="s">
        <v>356</v>
      </c>
      <c r="C4" s="186"/>
      <c r="D4" s="186"/>
      <c r="E4" s="186"/>
      <c r="F4" s="186"/>
      <c r="G4" s="186"/>
      <c r="H4" s="186"/>
      <c r="I4" s="186"/>
      <c r="J4" s="186"/>
      <c r="K4" s="186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4" t="s">
        <v>4</v>
      </c>
      <c r="C6" s="173" t="s">
        <v>64</v>
      </c>
      <c r="D6" s="182" t="s">
        <v>9</v>
      </c>
      <c r="E6" s="183" t="s">
        <v>10</v>
      </c>
      <c r="F6" s="173" t="s">
        <v>75</v>
      </c>
      <c r="G6" s="173" t="s">
        <v>76</v>
      </c>
      <c r="H6" s="173" t="s">
        <v>66</v>
      </c>
      <c r="I6" s="173" t="s">
        <v>67</v>
      </c>
      <c r="J6" s="175" t="s">
        <v>56</v>
      </c>
      <c r="K6" s="175"/>
      <c r="L6" s="176" t="s">
        <v>68</v>
      </c>
      <c r="M6" s="177"/>
      <c r="N6" s="178"/>
    </row>
    <row r="7" spans="1:15" ht="27" customHeight="1">
      <c r="B7" s="174"/>
      <c r="C7" s="174"/>
      <c r="D7" s="182"/>
      <c r="E7" s="183"/>
      <c r="F7" s="174"/>
      <c r="G7" s="174"/>
      <c r="H7" s="174"/>
      <c r="I7" s="174"/>
      <c r="J7" s="64" t="s">
        <v>69</v>
      </c>
      <c r="K7" s="64" t="s">
        <v>70</v>
      </c>
      <c r="L7" s="179"/>
      <c r="M7" s="180"/>
      <c r="N7" s="181"/>
    </row>
    <row r="8" spans="1:15" ht="20.100000000000001" customHeight="1">
      <c r="A8">
        <v>70</v>
      </c>
      <c r="B8" s="65">
        <v>1</v>
      </c>
      <c r="C8" s="102">
        <v>2320213495</v>
      </c>
      <c r="D8" s="113" t="s">
        <v>280</v>
      </c>
      <c r="E8" s="114" t="s">
        <v>152</v>
      </c>
      <c r="F8" s="115" t="s">
        <v>264</v>
      </c>
      <c r="G8" s="105" t="s">
        <v>349</v>
      </c>
      <c r="H8" s="69"/>
      <c r="I8" s="70"/>
      <c r="J8" s="70"/>
      <c r="K8" s="70"/>
      <c r="L8" s="170" t="s">
        <v>214</v>
      </c>
      <c r="M8" s="171"/>
      <c r="N8" s="172"/>
      <c r="O8" t="s">
        <v>346</v>
      </c>
    </row>
    <row r="9" spans="1:15" ht="20.100000000000001" customHeight="1">
      <c r="A9">
        <v>71</v>
      </c>
      <c r="B9" s="65">
        <v>2</v>
      </c>
      <c r="C9" s="102">
        <v>24202113873</v>
      </c>
      <c r="D9" s="113" t="s">
        <v>281</v>
      </c>
      <c r="E9" s="114" t="s">
        <v>144</v>
      </c>
      <c r="F9" s="115" t="s">
        <v>264</v>
      </c>
      <c r="G9" s="105" t="s">
        <v>239</v>
      </c>
      <c r="H9" s="69"/>
      <c r="I9" s="70"/>
      <c r="J9" s="70"/>
      <c r="K9" s="70"/>
      <c r="L9" s="167" t="s">
        <v>214</v>
      </c>
      <c r="M9" s="168"/>
      <c r="N9" s="169"/>
      <c r="O9" t="s">
        <v>346</v>
      </c>
    </row>
    <row r="10" spans="1:15" ht="20.100000000000001" customHeight="1">
      <c r="A10">
        <v>72</v>
      </c>
      <c r="B10" s="65">
        <v>3</v>
      </c>
      <c r="C10" s="102">
        <v>24202113960</v>
      </c>
      <c r="D10" s="113" t="s">
        <v>282</v>
      </c>
      <c r="E10" s="114" t="s">
        <v>144</v>
      </c>
      <c r="F10" s="115" t="s">
        <v>264</v>
      </c>
      <c r="G10" s="105" t="s">
        <v>239</v>
      </c>
      <c r="H10" s="69"/>
      <c r="I10" s="70"/>
      <c r="J10" s="70"/>
      <c r="K10" s="70"/>
      <c r="L10" s="167" t="s">
        <v>214</v>
      </c>
      <c r="M10" s="168"/>
      <c r="N10" s="169"/>
      <c r="O10" t="s">
        <v>346</v>
      </c>
    </row>
    <row r="11" spans="1:15" ht="20.100000000000001" customHeight="1">
      <c r="A11">
        <v>73</v>
      </c>
      <c r="B11" s="65">
        <v>4</v>
      </c>
      <c r="C11" s="102">
        <v>2321713117</v>
      </c>
      <c r="D11" s="113" t="s">
        <v>178</v>
      </c>
      <c r="E11" s="114" t="s">
        <v>132</v>
      </c>
      <c r="F11" s="115" t="s">
        <v>264</v>
      </c>
      <c r="G11" s="105" t="s">
        <v>347</v>
      </c>
      <c r="H11" s="69"/>
      <c r="I11" s="70"/>
      <c r="J11" s="70"/>
      <c r="K11" s="70"/>
      <c r="L11" s="167" t="s">
        <v>214</v>
      </c>
      <c r="M11" s="168"/>
      <c r="N11" s="169"/>
      <c r="O11" t="s">
        <v>346</v>
      </c>
    </row>
    <row r="12" spans="1:15" ht="20.100000000000001" customHeight="1">
      <c r="A12">
        <v>74</v>
      </c>
      <c r="B12" s="65">
        <v>5</v>
      </c>
      <c r="C12" s="102">
        <v>24212114268</v>
      </c>
      <c r="D12" s="113" t="s">
        <v>283</v>
      </c>
      <c r="E12" s="114" t="s">
        <v>167</v>
      </c>
      <c r="F12" s="115" t="s">
        <v>264</v>
      </c>
      <c r="G12" s="105" t="s">
        <v>239</v>
      </c>
      <c r="H12" s="69"/>
      <c r="I12" s="70"/>
      <c r="J12" s="70"/>
      <c r="K12" s="70"/>
      <c r="L12" s="167" t="s">
        <v>214</v>
      </c>
      <c r="M12" s="168"/>
      <c r="N12" s="169"/>
      <c r="O12" t="s">
        <v>346</v>
      </c>
    </row>
    <row r="13" spans="1:15" ht="20.100000000000001" customHeight="1">
      <c r="A13">
        <v>75</v>
      </c>
      <c r="B13" s="65">
        <v>6</v>
      </c>
      <c r="C13" s="102">
        <v>24202202250</v>
      </c>
      <c r="D13" s="113" t="s">
        <v>177</v>
      </c>
      <c r="E13" s="114" t="s">
        <v>110</v>
      </c>
      <c r="F13" s="115" t="s">
        <v>264</v>
      </c>
      <c r="G13" s="105" t="s">
        <v>239</v>
      </c>
      <c r="H13" s="69"/>
      <c r="I13" s="70"/>
      <c r="J13" s="70"/>
      <c r="K13" s="70"/>
      <c r="L13" s="167" t="s">
        <v>214</v>
      </c>
      <c r="M13" s="168"/>
      <c r="N13" s="169"/>
      <c r="O13" t="s">
        <v>346</v>
      </c>
    </row>
    <row r="14" spans="1:15" ht="20.100000000000001" customHeight="1">
      <c r="A14">
        <v>76</v>
      </c>
      <c r="B14" s="65">
        <v>7</v>
      </c>
      <c r="C14" s="102">
        <v>24202107394</v>
      </c>
      <c r="D14" s="113" t="s">
        <v>207</v>
      </c>
      <c r="E14" s="114" t="s">
        <v>111</v>
      </c>
      <c r="F14" s="115" t="s">
        <v>264</v>
      </c>
      <c r="G14" s="105" t="s">
        <v>239</v>
      </c>
      <c r="H14" s="69"/>
      <c r="I14" s="70"/>
      <c r="J14" s="70"/>
      <c r="K14" s="70"/>
      <c r="L14" s="167" t="s">
        <v>214</v>
      </c>
      <c r="M14" s="168"/>
      <c r="N14" s="169"/>
      <c r="O14" t="s">
        <v>346</v>
      </c>
    </row>
    <row r="15" spans="1:15" ht="20.100000000000001" customHeight="1">
      <c r="A15">
        <v>77</v>
      </c>
      <c r="B15" s="65">
        <v>8</v>
      </c>
      <c r="C15" s="102">
        <v>24202603799</v>
      </c>
      <c r="D15" s="113" t="s">
        <v>284</v>
      </c>
      <c r="E15" s="114" t="s">
        <v>111</v>
      </c>
      <c r="F15" s="115" t="s">
        <v>264</v>
      </c>
      <c r="G15" s="105" t="s">
        <v>239</v>
      </c>
      <c r="H15" s="69"/>
      <c r="I15" s="70"/>
      <c r="J15" s="70"/>
      <c r="K15" s="70"/>
      <c r="L15" s="167" t="s">
        <v>214</v>
      </c>
      <c r="M15" s="168"/>
      <c r="N15" s="169"/>
      <c r="O15" t="s">
        <v>346</v>
      </c>
    </row>
    <row r="16" spans="1:15" ht="20.100000000000001" customHeight="1">
      <c r="A16">
        <v>78</v>
      </c>
      <c r="B16" s="65">
        <v>9</v>
      </c>
      <c r="C16" s="102">
        <v>24212114558</v>
      </c>
      <c r="D16" s="113" t="s">
        <v>204</v>
      </c>
      <c r="E16" s="114" t="s">
        <v>135</v>
      </c>
      <c r="F16" s="115" t="s">
        <v>264</v>
      </c>
      <c r="G16" s="105" t="s">
        <v>239</v>
      </c>
      <c r="H16" s="69"/>
      <c r="I16" s="70"/>
      <c r="J16" s="70"/>
      <c r="K16" s="70"/>
      <c r="L16" s="167" t="s">
        <v>214</v>
      </c>
      <c r="M16" s="168"/>
      <c r="N16" s="169"/>
      <c r="O16" t="s">
        <v>346</v>
      </c>
    </row>
    <row r="17" spans="1:15" ht="20.100000000000001" customHeight="1">
      <c r="A17">
        <v>79</v>
      </c>
      <c r="B17" s="65">
        <v>10</v>
      </c>
      <c r="C17" s="102">
        <v>24202105091</v>
      </c>
      <c r="D17" s="113" t="s">
        <v>285</v>
      </c>
      <c r="E17" s="114" t="s">
        <v>172</v>
      </c>
      <c r="F17" s="115" t="s">
        <v>264</v>
      </c>
      <c r="G17" s="105" t="s">
        <v>239</v>
      </c>
      <c r="H17" s="69"/>
      <c r="I17" s="70"/>
      <c r="J17" s="70"/>
      <c r="K17" s="70"/>
      <c r="L17" s="167" t="s">
        <v>214</v>
      </c>
      <c r="M17" s="168"/>
      <c r="N17" s="169"/>
      <c r="O17" t="s">
        <v>346</v>
      </c>
    </row>
    <row r="18" spans="1:15" ht="20.100000000000001" customHeight="1">
      <c r="A18">
        <v>80</v>
      </c>
      <c r="B18" s="65">
        <v>11</v>
      </c>
      <c r="C18" s="102">
        <v>24202106821</v>
      </c>
      <c r="D18" s="113" t="s">
        <v>198</v>
      </c>
      <c r="E18" s="114" t="s">
        <v>117</v>
      </c>
      <c r="F18" s="115" t="s">
        <v>286</v>
      </c>
      <c r="G18" s="105" t="s">
        <v>239</v>
      </c>
      <c r="H18" s="69"/>
      <c r="I18" s="70"/>
      <c r="J18" s="70"/>
      <c r="K18" s="70"/>
      <c r="L18" s="167" t="s">
        <v>214</v>
      </c>
      <c r="M18" s="168"/>
      <c r="N18" s="169"/>
      <c r="O18" t="s">
        <v>346</v>
      </c>
    </row>
    <row r="19" spans="1:15" ht="20.100000000000001" customHeight="1">
      <c r="A19">
        <v>81</v>
      </c>
      <c r="B19" s="65">
        <v>12</v>
      </c>
      <c r="C19" s="102">
        <v>24211702373</v>
      </c>
      <c r="D19" s="113" t="s">
        <v>227</v>
      </c>
      <c r="E19" s="114" t="s">
        <v>117</v>
      </c>
      <c r="F19" s="115" t="s">
        <v>286</v>
      </c>
      <c r="G19" s="105" t="s">
        <v>357</v>
      </c>
      <c r="H19" s="69"/>
      <c r="I19" s="70"/>
      <c r="J19" s="70"/>
      <c r="K19" s="70"/>
      <c r="L19" s="167" t="s">
        <v>214</v>
      </c>
      <c r="M19" s="168"/>
      <c r="N19" s="169"/>
      <c r="O19" t="s">
        <v>346</v>
      </c>
    </row>
    <row r="20" spans="1:15" ht="20.100000000000001" customHeight="1">
      <c r="A20">
        <v>82</v>
      </c>
      <c r="B20" s="65">
        <v>13</v>
      </c>
      <c r="C20" s="102">
        <v>24202105396</v>
      </c>
      <c r="D20" s="113" t="s">
        <v>287</v>
      </c>
      <c r="E20" s="114" t="s">
        <v>145</v>
      </c>
      <c r="F20" s="115" t="s">
        <v>286</v>
      </c>
      <c r="G20" s="105" t="s">
        <v>239</v>
      </c>
      <c r="H20" s="69"/>
      <c r="I20" s="70"/>
      <c r="J20" s="70"/>
      <c r="K20" s="70"/>
      <c r="L20" s="167" t="s">
        <v>224</v>
      </c>
      <c r="M20" s="168"/>
      <c r="N20" s="169"/>
      <c r="O20" t="s">
        <v>346</v>
      </c>
    </row>
    <row r="21" spans="1:15" ht="20.100000000000001" customHeight="1">
      <c r="A21">
        <v>83</v>
      </c>
      <c r="B21" s="65">
        <v>14</v>
      </c>
      <c r="C21" s="102">
        <v>24207106668</v>
      </c>
      <c r="D21" s="113" t="s">
        <v>288</v>
      </c>
      <c r="E21" s="114" t="s">
        <v>81</v>
      </c>
      <c r="F21" s="115" t="s">
        <v>286</v>
      </c>
      <c r="G21" s="105" t="s">
        <v>240</v>
      </c>
      <c r="H21" s="69"/>
      <c r="I21" s="70"/>
      <c r="J21" s="70"/>
      <c r="K21" s="70"/>
      <c r="L21" s="167" t="s">
        <v>214</v>
      </c>
      <c r="M21" s="168"/>
      <c r="N21" s="169"/>
      <c r="O21" t="s">
        <v>346</v>
      </c>
    </row>
    <row r="22" spans="1:15" ht="20.100000000000001" customHeight="1">
      <c r="A22">
        <v>84</v>
      </c>
      <c r="B22" s="65">
        <v>15</v>
      </c>
      <c r="C22" s="102">
        <v>2021116881</v>
      </c>
      <c r="D22" s="113" t="s">
        <v>289</v>
      </c>
      <c r="E22" s="114" t="s">
        <v>125</v>
      </c>
      <c r="F22" s="115" t="s">
        <v>286</v>
      </c>
      <c r="G22" s="105" t="s">
        <v>358</v>
      </c>
      <c r="H22" s="69"/>
      <c r="I22" s="70"/>
      <c r="J22" s="70"/>
      <c r="K22" s="70"/>
      <c r="L22" s="167" t="s">
        <v>214</v>
      </c>
      <c r="M22" s="168"/>
      <c r="N22" s="169"/>
      <c r="O22" t="s">
        <v>346</v>
      </c>
    </row>
    <row r="23" spans="1:15" ht="20.100000000000001" customHeight="1">
      <c r="A23">
        <v>85</v>
      </c>
      <c r="B23" s="65">
        <v>16</v>
      </c>
      <c r="C23" s="102">
        <v>24217107304</v>
      </c>
      <c r="D23" s="113" t="s">
        <v>241</v>
      </c>
      <c r="E23" s="114" t="s">
        <v>85</v>
      </c>
      <c r="F23" s="115" t="s">
        <v>286</v>
      </c>
      <c r="G23" s="105" t="s">
        <v>240</v>
      </c>
      <c r="H23" s="69"/>
      <c r="I23" s="70"/>
      <c r="J23" s="70"/>
      <c r="K23" s="70"/>
      <c r="L23" s="167" t="s">
        <v>214</v>
      </c>
      <c r="M23" s="168"/>
      <c r="N23" s="169"/>
      <c r="O23" t="s">
        <v>346</v>
      </c>
    </row>
    <row r="24" spans="1:15" ht="20.100000000000001" customHeight="1">
      <c r="A24">
        <v>86</v>
      </c>
      <c r="B24" s="65">
        <v>17</v>
      </c>
      <c r="C24" s="102">
        <v>23207110051</v>
      </c>
      <c r="D24" s="113" t="s">
        <v>290</v>
      </c>
      <c r="E24" s="114" t="s">
        <v>147</v>
      </c>
      <c r="F24" s="115" t="s">
        <v>286</v>
      </c>
      <c r="G24" s="105" t="s">
        <v>347</v>
      </c>
      <c r="H24" s="69"/>
      <c r="I24" s="70"/>
      <c r="J24" s="70"/>
      <c r="K24" s="70"/>
      <c r="L24" s="167" t="s">
        <v>214</v>
      </c>
      <c r="M24" s="168"/>
      <c r="N24" s="169"/>
      <c r="O24" t="s">
        <v>346</v>
      </c>
    </row>
    <row r="25" spans="1:15" ht="20.100000000000001" customHeight="1">
      <c r="A25">
        <v>87</v>
      </c>
      <c r="B25" s="65">
        <v>18</v>
      </c>
      <c r="C25" s="102">
        <v>24202104059</v>
      </c>
      <c r="D25" s="113" t="s">
        <v>189</v>
      </c>
      <c r="E25" s="114" t="s">
        <v>147</v>
      </c>
      <c r="F25" s="115" t="s">
        <v>286</v>
      </c>
      <c r="G25" s="105" t="s">
        <v>239</v>
      </c>
      <c r="H25" s="69"/>
      <c r="I25" s="70"/>
      <c r="J25" s="70"/>
      <c r="K25" s="70"/>
      <c r="L25" s="167" t="s">
        <v>214</v>
      </c>
      <c r="M25" s="168"/>
      <c r="N25" s="169"/>
      <c r="O25" t="s">
        <v>346</v>
      </c>
    </row>
    <row r="26" spans="1:15" ht="20.100000000000001" customHeight="1">
      <c r="A26">
        <v>88</v>
      </c>
      <c r="B26" s="65">
        <v>19</v>
      </c>
      <c r="C26" s="102">
        <v>24202105061</v>
      </c>
      <c r="D26" s="113" t="s">
        <v>291</v>
      </c>
      <c r="E26" s="114" t="s">
        <v>147</v>
      </c>
      <c r="F26" s="115" t="s">
        <v>286</v>
      </c>
      <c r="G26" s="105" t="s">
        <v>239</v>
      </c>
      <c r="H26" s="69"/>
      <c r="I26" s="70"/>
      <c r="J26" s="70"/>
      <c r="K26" s="70"/>
      <c r="L26" s="167" t="s">
        <v>214</v>
      </c>
      <c r="M26" s="168"/>
      <c r="N26" s="169"/>
      <c r="O26" t="s">
        <v>346</v>
      </c>
    </row>
    <row r="27" spans="1:15" ht="20.100000000000001" customHeight="1">
      <c r="A27">
        <v>89</v>
      </c>
      <c r="B27" s="65">
        <v>20</v>
      </c>
      <c r="C27" s="102">
        <v>24202704964</v>
      </c>
      <c r="D27" s="113" t="s">
        <v>292</v>
      </c>
      <c r="E27" s="114" t="s">
        <v>91</v>
      </c>
      <c r="F27" s="115" t="s">
        <v>286</v>
      </c>
      <c r="G27" s="105" t="s">
        <v>348</v>
      </c>
      <c r="H27" s="69"/>
      <c r="I27" s="70"/>
      <c r="J27" s="70"/>
      <c r="K27" s="70"/>
      <c r="L27" s="167" t="s">
        <v>214</v>
      </c>
      <c r="M27" s="168"/>
      <c r="N27" s="169"/>
      <c r="O27" t="s">
        <v>346</v>
      </c>
    </row>
    <row r="28" spans="1:15" ht="20.100000000000001" customHeight="1">
      <c r="A28">
        <v>90</v>
      </c>
      <c r="B28" s="65">
        <v>21</v>
      </c>
      <c r="C28" s="102">
        <v>24202115627</v>
      </c>
      <c r="D28" s="113" t="s">
        <v>293</v>
      </c>
      <c r="E28" s="114" t="s">
        <v>93</v>
      </c>
      <c r="F28" s="115" t="s">
        <v>286</v>
      </c>
      <c r="G28" s="105" t="s">
        <v>239</v>
      </c>
      <c r="H28" s="69"/>
      <c r="I28" s="70"/>
      <c r="J28" s="70"/>
      <c r="K28" s="70"/>
      <c r="L28" s="167" t="s">
        <v>214</v>
      </c>
      <c r="M28" s="168"/>
      <c r="N28" s="169"/>
      <c r="O28" t="s">
        <v>346</v>
      </c>
    </row>
    <row r="29" spans="1:15" ht="20.100000000000001" customHeight="1">
      <c r="A29">
        <v>91</v>
      </c>
      <c r="B29" s="65">
        <v>22</v>
      </c>
      <c r="C29" s="102">
        <v>24207209944</v>
      </c>
      <c r="D29" s="113" t="s">
        <v>294</v>
      </c>
      <c r="E29" s="114" t="s">
        <v>93</v>
      </c>
      <c r="F29" s="115" t="s">
        <v>286</v>
      </c>
      <c r="G29" s="105" t="s">
        <v>359</v>
      </c>
      <c r="H29" s="69"/>
      <c r="I29" s="70"/>
      <c r="J29" s="70"/>
      <c r="K29" s="70"/>
      <c r="L29" s="167" t="s">
        <v>214</v>
      </c>
      <c r="M29" s="168"/>
      <c r="N29" s="169"/>
      <c r="O29" t="s">
        <v>346</v>
      </c>
    </row>
    <row r="30" spans="1:15" ht="20.100000000000001" customHeight="1">
      <c r="A30">
        <v>92</v>
      </c>
      <c r="B30" s="65">
        <v>23</v>
      </c>
      <c r="C30" s="102">
        <v>24212104410</v>
      </c>
      <c r="D30" s="113" t="s">
        <v>237</v>
      </c>
      <c r="E30" s="114" t="s">
        <v>94</v>
      </c>
      <c r="F30" s="115" t="s">
        <v>286</v>
      </c>
      <c r="G30" s="105" t="s">
        <v>239</v>
      </c>
      <c r="H30" s="69"/>
      <c r="I30" s="70"/>
      <c r="J30" s="70"/>
      <c r="K30" s="70"/>
      <c r="L30" s="167" t="s">
        <v>214</v>
      </c>
      <c r="M30" s="168"/>
      <c r="N30" s="169"/>
      <c r="O30" t="s">
        <v>346</v>
      </c>
    </row>
    <row r="31" spans="1:15" ht="20.100000000000001" customHeight="1">
      <c r="A31">
        <v>93</v>
      </c>
      <c r="B31" s="65">
        <v>24</v>
      </c>
      <c r="C31" s="102">
        <v>24202101992</v>
      </c>
      <c r="D31" s="113" t="s">
        <v>295</v>
      </c>
      <c r="E31" s="114" t="s">
        <v>95</v>
      </c>
      <c r="F31" s="115" t="s">
        <v>286</v>
      </c>
      <c r="G31" s="105" t="s">
        <v>239</v>
      </c>
      <c r="H31" s="69"/>
      <c r="I31" s="70"/>
      <c r="J31" s="70"/>
      <c r="K31" s="70"/>
      <c r="L31" s="167" t="s">
        <v>214</v>
      </c>
      <c r="M31" s="168"/>
      <c r="N31" s="169"/>
      <c r="O31" t="s">
        <v>346</v>
      </c>
    </row>
    <row r="32" spans="1:15" ht="20.100000000000001" customHeight="1">
      <c r="A32">
        <v>0</v>
      </c>
      <c r="B32" s="65">
        <v>25</v>
      </c>
      <c r="C32" s="102" t="s">
        <v>214</v>
      </c>
      <c r="D32" s="113" t="s">
        <v>214</v>
      </c>
      <c r="E32" s="114" t="s">
        <v>214</v>
      </c>
      <c r="F32" s="115" t="s">
        <v>214</v>
      </c>
      <c r="G32" s="105" t="s">
        <v>214</v>
      </c>
      <c r="H32" s="69"/>
      <c r="I32" s="70"/>
      <c r="J32" s="70"/>
      <c r="K32" s="70"/>
      <c r="L32" s="167" t="s">
        <v>214</v>
      </c>
      <c r="M32" s="168"/>
      <c r="N32" s="169"/>
      <c r="O32" t="s">
        <v>346</v>
      </c>
    </row>
    <row r="33" spans="1:16" ht="20.100000000000001" customHeight="1">
      <c r="A33">
        <v>0</v>
      </c>
      <c r="B33" s="65">
        <v>26</v>
      </c>
      <c r="C33" s="102" t="s">
        <v>214</v>
      </c>
      <c r="D33" s="113" t="s">
        <v>214</v>
      </c>
      <c r="E33" s="114" t="s">
        <v>214</v>
      </c>
      <c r="F33" s="115" t="s">
        <v>214</v>
      </c>
      <c r="G33" s="105" t="s">
        <v>214</v>
      </c>
      <c r="H33" s="69"/>
      <c r="I33" s="70"/>
      <c r="J33" s="70"/>
      <c r="K33" s="70"/>
      <c r="L33" s="167" t="s">
        <v>214</v>
      </c>
      <c r="M33" s="168"/>
      <c r="N33" s="169"/>
      <c r="O33" t="s">
        <v>346</v>
      </c>
    </row>
    <row r="34" spans="1:16" ht="20.100000000000001" customHeight="1">
      <c r="A34">
        <v>0</v>
      </c>
      <c r="B34" s="65">
        <v>27</v>
      </c>
      <c r="C34" s="102" t="s">
        <v>214</v>
      </c>
      <c r="D34" s="113" t="s">
        <v>214</v>
      </c>
      <c r="E34" s="114" t="s">
        <v>214</v>
      </c>
      <c r="F34" s="115" t="s">
        <v>214</v>
      </c>
      <c r="G34" s="105" t="s">
        <v>214</v>
      </c>
      <c r="H34" s="69"/>
      <c r="I34" s="70"/>
      <c r="J34" s="70"/>
      <c r="K34" s="70"/>
      <c r="L34" s="167" t="s">
        <v>214</v>
      </c>
      <c r="M34" s="168"/>
      <c r="N34" s="169"/>
      <c r="O34" t="s">
        <v>346</v>
      </c>
    </row>
    <row r="35" spans="1:16" ht="20.100000000000001" customHeight="1">
      <c r="A35">
        <v>0</v>
      </c>
      <c r="B35" s="65">
        <v>28</v>
      </c>
      <c r="C35" s="102" t="s">
        <v>214</v>
      </c>
      <c r="D35" s="113" t="s">
        <v>214</v>
      </c>
      <c r="E35" s="114" t="s">
        <v>214</v>
      </c>
      <c r="F35" s="115" t="s">
        <v>214</v>
      </c>
      <c r="G35" s="105" t="s">
        <v>214</v>
      </c>
      <c r="H35" s="69"/>
      <c r="I35" s="70"/>
      <c r="J35" s="70"/>
      <c r="K35" s="70"/>
      <c r="L35" s="167" t="s">
        <v>214</v>
      </c>
      <c r="M35" s="168"/>
      <c r="N35" s="169"/>
      <c r="O35" t="s">
        <v>346</v>
      </c>
    </row>
    <row r="36" spans="1:16" ht="20.100000000000001" customHeight="1">
      <c r="A36">
        <v>0</v>
      </c>
      <c r="B36" s="65">
        <v>29</v>
      </c>
      <c r="C36" s="102" t="s">
        <v>214</v>
      </c>
      <c r="D36" s="113" t="s">
        <v>214</v>
      </c>
      <c r="E36" s="114" t="s">
        <v>214</v>
      </c>
      <c r="F36" s="115" t="s">
        <v>214</v>
      </c>
      <c r="G36" s="105" t="s">
        <v>214</v>
      </c>
      <c r="H36" s="69"/>
      <c r="I36" s="70"/>
      <c r="J36" s="70"/>
      <c r="K36" s="70"/>
      <c r="L36" s="167" t="s">
        <v>214</v>
      </c>
      <c r="M36" s="168"/>
      <c r="N36" s="169"/>
      <c r="O36" t="s">
        <v>346</v>
      </c>
    </row>
    <row r="37" spans="1:16" ht="20.100000000000001" customHeight="1">
      <c r="A37">
        <v>0</v>
      </c>
      <c r="B37" s="72">
        <v>30</v>
      </c>
      <c r="C37" s="102" t="s">
        <v>214</v>
      </c>
      <c r="D37" s="113" t="s">
        <v>214</v>
      </c>
      <c r="E37" s="114" t="s">
        <v>214</v>
      </c>
      <c r="F37" s="115" t="s">
        <v>214</v>
      </c>
      <c r="G37" s="105" t="s">
        <v>214</v>
      </c>
      <c r="H37" s="73"/>
      <c r="I37" s="74"/>
      <c r="J37" s="74"/>
      <c r="K37" s="74"/>
      <c r="L37" s="167" t="s">
        <v>214</v>
      </c>
      <c r="M37" s="168"/>
      <c r="N37" s="169"/>
      <c r="O37" t="s">
        <v>346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6"/>
      <c r="M38" s="116"/>
      <c r="N38" s="116"/>
    </row>
    <row r="39" spans="1:16" ht="20.100000000000001" customHeight="1">
      <c r="A39">
        <v>0</v>
      </c>
      <c r="B39" s="82" t="s">
        <v>229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228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53</v>
      </c>
      <c r="I44" s="112">
        <v>7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1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2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7" t="s">
        <v>57</v>
      </c>
      <c r="D1" s="187"/>
      <c r="E1" s="57"/>
      <c r="F1" s="184" t="s">
        <v>231</v>
      </c>
      <c r="G1" s="184"/>
      <c r="H1" s="184"/>
      <c r="I1" s="184"/>
      <c r="J1" s="184"/>
      <c r="K1" s="184"/>
      <c r="L1" s="58" t="s">
        <v>339</v>
      </c>
    </row>
    <row r="2" spans="1:15" s="56" customFormat="1">
      <c r="C2" s="187" t="s">
        <v>59</v>
      </c>
      <c r="D2" s="187"/>
      <c r="E2" s="59" t="s">
        <v>238</v>
      </c>
      <c r="F2" s="188" t="s">
        <v>342</v>
      </c>
      <c r="G2" s="188"/>
      <c r="H2" s="188"/>
      <c r="I2" s="188"/>
      <c r="J2" s="188"/>
      <c r="K2" s="188"/>
      <c r="L2" s="60" t="s">
        <v>60</v>
      </c>
      <c r="M2" s="61" t="s">
        <v>61</v>
      </c>
      <c r="N2" s="61">
        <v>3</v>
      </c>
    </row>
    <row r="3" spans="1:15" s="62" customFormat="1" ht="18.75" customHeight="1">
      <c r="C3" s="63" t="s">
        <v>343</v>
      </c>
      <c r="D3" s="189" t="s">
        <v>344</v>
      </c>
      <c r="E3" s="189"/>
      <c r="F3" s="189"/>
      <c r="G3" s="189"/>
      <c r="H3" s="189"/>
      <c r="I3" s="189"/>
      <c r="J3" s="189"/>
      <c r="K3" s="189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6" t="s">
        <v>360</v>
      </c>
      <c r="C4" s="186"/>
      <c r="D4" s="186"/>
      <c r="E4" s="186"/>
      <c r="F4" s="186"/>
      <c r="G4" s="186"/>
      <c r="H4" s="186"/>
      <c r="I4" s="186"/>
      <c r="J4" s="186"/>
      <c r="K4" s="186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4" t="s">
        <v>4</v>
      </c>
      <c r="C6" s="173" t="s">
        <v>64</v>
      </c>
      <c r="D6" s="182" t="s">
        <v>9</v>
      </c>
      <c r="E6" s="183" t="s">
        <v>10</v>
      </c>
      <c r="F6" s="173" t="s">
        <v>75</v>
      </c>
      <c r="G6" s="173" t="s">
        <v>76</v>
      </c>
      <c r="H6" s="173" t="s">
        <v>66</v>
      </c>
      <c r="I6" s="173" t="s">
        <v>67</v>
      </c>
      <c r="J6" s="175" t="s">
        <v>56</v>
      </c>
      <c r="K6" s="175"/>
      <c r="L6" s="176" t="s">
        <v>68</v>
      </c>
      <c r="M6" s="177"/>
      <c r="N6" s="178"/>
    </row>
    <row r="7" spans="1:15" ht="27" customHeight="1">
      <c r="B7" s="174"/>
      <c r="C7" s="174"/>
      <c r="D7" s="182"/>
      <c r="E7" s="183"/>
      <c r="F7" s="174"/>
      <c r="G7" s="174"/>
      <c r="H7" s="174"/>
      <c r="I7" s="174"/>
      <c r="J7" s="64" t="s">
        <v>69</v>
      </c>
      <c r="K7" s="64" t="s">
        <v>70</v>
      </c>
      <c r="L7" s="179"/>
      <c r="M7" s="180"/>
      <c r="N7" s="181"/>
    </row>
    <row r="8" spans="1:15" ht="20.100000000000001" customHeight="1">
      <c r="A8">
        <v>94</v>
      </c>
      <c r="B8" s="65">
        <v>1</v>
      </c>
      <c r="C8" s="102">
        <v>24207102183</v>
      </c>
      <c r="D8" s="113" t="s">
        <v>220</v>
      </c>
      <c r="E8" s="114" t="s">
        <v>128</v>
      </c>
      <c r="F8" s="115" t="s">
        <v>286</v>
      </c>
      <c r="G8" s="105" t="s">
        <v>239</v>
      </c>
      <c r="H8" s="69"/>
      <c r="I8" s="70"/>
      <c r="J8" s="70"/>
      <c r="K8" s="70"/>
      <c r="L8" s="170" t="s">
        <v>214</v>
      </c>
      <c r="M8" s="171"/>
      <c r="N8" s="172"/>
      <c r="O8" t="s">
        <v>346</v>
      </c>
    </row>
    <row r="9" spans="1:15" ht="20.100000000000001" customHeight="1">
      <c r="A9">
        <v>95</v>
      </c>
      <c r="B9" s="65">
        <v>2</v>
      </c>
      <c r="C9" s="102">
        <v>24202107727</v>
      </c>
      <c r="D9" s="113" t="s">
        <v>296</v>
      </c>
      <c r="E9" s="114" t="s">
        <v>149</v>
      </c>
      <c r="F9" s="115" t="s">
        <v>286</v>
      </c>
      <c r="G9" s="105" t="s">
        <v>239</v>
      </c>
      <c r="H9" s="69"/>
      <c r="I9" s="70"/>
      <c r="J9" s="70"/>
      <c r="K9" s="70"/>
      <c r="L9" s="167" t="s">
        <v>214</v>
      </c>
      <c r="M9" s="168"/>
      <c r="N9" s="169"/>
      <c r="O9" t="s">
        <v>346</v>
      </c>
    </row>
    <row r="10" spans="1:15" ht="20.100000000000001" customHeight="1">
      <c r="A10">
        <v>96</v>
      </c>
      <c r="B10" s="65">
        <v>3</v>
      </c>
      <c r="C10" s="102">
        <v>24202107993</v>
      </c>
      <c r="D10" s="113" t="s">
        <v>201</v>
      </c>
      <c r="E10" s="114" t="s">
        <v>139</v>
      </c>
      <c r="F10" s="115" t="s">
        <v>286</v>
      </c>
      <c r="G10" s="105" t="s">
        <v>239</v>
      </c>
      <c r="H10" s="69"/>
      <c r="I10" s="70"/>
      <c r="J10" s="70"/>
      <c r="K10" s="70"/>
      <c r="L10" s="167" t="s">
        <v>214</v>
      </c>
      <c r="M10" s="168"/>
      <c r="N10" s="169"/>
      <c r="O10" t="s">
        <v>346</v>
      </c>
    </row>
    <row r="11" spans="1:15" ht="20.100000000000001" customHeight="1">
      <c r="A11">
        <v>97</v>
      </c>
      <c r="B11" s="65">
        <v>4</v>
      </c>
      <c r="C11" s="102">
        <v>24202105080</v>
      </c>
      <c r="D11" s="113" t="s">
        <v>189</v>
      </c>
      <c r="E11" s="114" t="s">
        <v>127</v>
      </c>
      <c r="F11" s="115" t="s">
        <v>286</v>
      </c>
      <c r="G11" s="105" t="s">
        <v>239</v>
      </c>
      <c r="H11" s="69"/>
      <c r="I11" s="70"/>
      <c r="J11" s="70"/>
      <c r="K11" s="70"/>
      <c r="L11" s="167" t="s">
        <v>214</v>
      </c>
      <c r="M11" s="168"/>
      <c r="N11" s="169"/>
      <c r="O11" t="s">
        <v>346</v>
      </c>
    </row>
    <row r="12" spans="1:15" ht="20.100000000000001" customHeight="1">
      <c r="A12">
        <v>98</v>
      </c>
      <c r="B12" s="65">
        <v>5</v>
      </c>
      <c r="C12" s="102">
        <v>24203505068</v>
      </c>
      <c r="D12" s="113" t="s">
        <v>297</v>
      </c>
      <c r="E12" s="114" t="s">
        <v>127</v>
      </c>
      <c r="F12" s="115" t="s">
        <v>286</v>
      </c>
      <c r="G12" s="105" t="s">
        <v>239</v>
      </c>
      <c r="H12" s="69"/>
      <c r="I12" s="70"/>
      <c r="J12" s="70"/>
      <c r="K12" s="70"/>
      <c r="L12" s="167" t="s">
        <v>214</v>
      </c>
      <c r="M12" s="168"/>
      <c r="N12" s="169"/>
      <c r="O12" t="s">
        <v>346</v>
      </c>
    </row>
    <row r="13" spans="1:15" ht="20.100000000000001" customHeight="1">
      <c r="A13">
        <v>99</v>
      </c>
      <c r="B13" s="65">
        <v>6</v>
      </c>
      <c r="C13" s="102">
        <v>24203505423</v>
      </c>
      <c r="D13" s="113" t="s">
        <v>298</v>
      </c>
      <c r="E13" s="114" t="s">
        <v>155</v>
      </c>
      <c r="F13" s="115" t="s">
        <v>286</v>
      </c>
      <c r="G13" s="105" t="s">
        <v>239</v>
      </c>
      <c r="H13" s="69"/>
      <c r="I13" s="70"/>
      <c r="J13" s="70"/>
      <c r="K13" s="70"/>
      <c r="L13" s="167" t="s">
        <v>214</v>
      </c>
      <c r="M13" s="168"/>
      <c r="N13" s="169"/>
      <c r="O13" t="s">
        <v>346</v>
      </c>
    </row>
    <row r="14" spans="1:15" ht="20.100000000000001" customHeight="1">
      <c r="A14">
        <v>100</v>
      </c>
      <c r="B14" s="65">
        <v>7</v>
      </c>
      <c r="C14" s="102">
        <v>24202115643</v>
      </c>
      <c r="D14" s="113" t="s">
        <v>299</v>
      </c>
      <c r="E14" s="114" t="s">
        <v>162</v>
      </c>
      <c r="F14" s="115" t="s">
        <v>286</v>
      </c>
      <c r="G14" s="105" t="s">
        <v>239</v>
      </c>
      <c r="H14" s="69"/>
      <c r="I14" s="70"/>
      <c r="J14" s="70"/>
      <c r="K14" s="70"/>
      <c r="L14" s="167" t="s">
        <v>214</v>
      </c>
      <c r="M14" s="168"/>
      <c r="N14" s="169"/>
      <c r="O14" t="s">
        <v>346</v>
      </c>
    </row>
    <row r="15" spans="1:15" ht="20.100000000000001" customHeight="1">
      <c r="A15">
        <v>101</v>
      </c>
      <c r="B15" s="65">
        <v>8</v>
      </c>
      <c r="C15" s="102">
        <v>24202101991</v>
      </c>
      <c r="D15" s="113" t="s">
        <v>300</v>
      </c>
      <c r="E15" s="114" t="s">
        <v>130</v>
      </c>
      <c r="F15" s="115" t="s">
        <v>286</v>
      </c>
      <c r="G15" s="105" t="s">
        <v>239</v>
      </c>
      <c r="H15" s="69"/>
      <c r="I15" s="70"/>
      <c r="J15" s="70"/>
      <c r="K15" s="70"/>
      <c r="L15" s="167" t="s">
        <v>214</v>
      </c>
      <c r="M15" s="168"/>
      <c r="N15" s="169"/>
      <c r="O15" t="s">
        <v>346</v>
      </c>
    </row>
    <row r="16" spans="1:15" ht="20.100000000000001" customHeight="1">
      <c r="A16">
        <v>102</v>
      </c>
      <c r="B16" s="65">
        <v>9</v>
      </c>
      <c r="C16" s="102">
        <v>24202203715</v>
      </c>
      <c r="D16" s="113" t="s">
        <v>301</v>
      </c>
      <c r="E16" s="114" t="s">
        <v>183</v>
      </c>
      <c r="F16" s="115" t="s">
        <v>286</v>
      </c>
      <c r="G16" s="105" t="s">
        <v>239</v>
      </c>
      <c r="H16" s="69"/>
      <c r="I16" s="70"/>
      <c r="J16" s="70"/>
      <c r="K16" s="70"/>
      <c r="L16" s="167" t="s">
        <v>214</v>
      </c>
      <c r="M16" s="168"/>
      <c r="N16" s="169"/>
      <c r="O16" t="s">
        <v>346</v>
      </c>
    </row>
    <row r="17" spans="1:15" ht="20.100000000000001" customHeight="1">
      <c r="A17">
        <v>103</v>
      </c>
      <c r="B17" s="65">
        <v>10</v>
      </c>
      <c r="C17" s="102">
        <v>2321122030</v>
      </c>
      <c r="D17" s="113" t="s">
        <v>174</v>
      </c>
      <c r="E17" s="114" t="s">
        <v>114</v>
      </c>
      <c r="F17" s="115" t="s">
        <v>286</v>
      </c>
      <c r="G17" s="105" t="s">
        <v>239</v>
      </c>
      <c r="H17" s="69"/>
      <c r="I17" s="70"/>
      <c r="J17" s="70"/>
      <c r="K17" s="70"/>
      <c r="L17" s="167" t="s">
        <v>214</v>
      </c>
      <c r="M17" s="168"/>
      <c r="N17" s="169"/>
      <c r="O17" t="s">
        <v>346</v>
      </c>
    </row>
    <row r="18" spans="1:15" ht="20.100000000000001" customHeight="1">
      <c r="A18">
        <v>104</v>
      </c>
      <c r="B18" s="65">
        <v>11</v>
      </c>
      <c r="C18" s="102">
        <v>24207205089</v>
      </c>
      <c r="D18" s="113" t="s">
        <v>302</v>
      </c>
      <c r="E18" s="114" t="s">
        <v>151</v>
      </c>
      <c r="F18" s="115" t="s">
        <v>286</v>
      </c>
      <c r="G18" s="105" t="s">
        <v>239</v>
      </c>
      <c r="H18" s="69"/>
      <c r="I18" s="70"/>
      <c r="J18" s="70"/>
      <c r="K18" s="70"/>
      <c r="L18" s="167" t="s">
        <v>224</v>
      </c>
      <c r="M18" s="168"/>
      <c r="N18" s="169"/>
      <c r="O18" t="s">
        <v>346</v>
      </c>
    </row>
    <row r="19" spans="1:15" ht="20.100000000000001" customHeight="1">
      <c r="A19">
        <v>105</v>
      </c>
      <c r="B19" s="65">
        <v>12</v>
      </c>
      <c r="C19" s="102">
        <v>2020357023</v>
      </c>
      <c r="D19" s="113" t="s">
        <v>303</v>
      </c>
      <c r="E19" s="114" t="s">
        <v>131</v>
      </c>
      <c r="F19" s="115" t="s">
        <v>286</v>
      </c>
      <c r="G19" s="105" t="s">
        <v>347</v>
      </c>
      <c r="H19" s="69"/>
      <c r="I19" s="70"/>
      <c r="J19" s="70"/>
      <c r="K19" s="70"/>
      <c r="L19" s="167" t="s">
        <v>224</v>
      </c>
      <c r="M19" s="168"/>
      <c r="N19" s="169"/>
      <c r="O19" t="s">
        <v>346</v>
      </c>
    </row>
    <row r="20" spans="1:15" ht="20.100000000000001" customHeight="1">
      <c r="A20">
        <v>106</v>
      </c>
      <c r="B20" s="65">
        <v>13</v>
      </c>
      <c r="C20" s="102">
        <v>24202108589</v>
      </c>
      <c r="D20" s="113" t="s">
        <v>179</v>
      </c>
      <c r="E20" s="114" t="s">
        <v>131</v>
      </c>
      <c r="F20" s="115" t="s">
        <v>286</v>
      </c>
      <c r="G20" s="105" t="s">
        <v>239</v>
      </c>
      <c r="H20" s="69"/>
      <c r="I20" s="70"/>
      <c r="J20" s="70"/>
      <c r="K20" s="70"/>
      <c r="L20" s="167" t="s">
        <v>214</v>
      </c>
      <c r="M20" s="168"/>
      <c r="N20" s="169"/>
      <c r="O20" t="s">
        <v>346</v>
      </c>
    </row>
    <row r="21" spans="1:15" ht="20.100000000000001" customHeight="1">
      <c r="A21">
        <v>107</v>
      </c>
      <c r="B21" s="65">
        <v>14</v>
      </c>
      <c r="C21" s="102">
        <v>24212104590</v>
      </c>
      <c r="D21" s="113" t="s">
        <v>137</v>
      </c>
      <c r="E21" s="114" t="s">
        <v>131</v>
      </c>
      <c r="F21" s="115" t="s">
        <v>286</v>
      </c>
      <c r="G21" s="105" t="s">
        <v>239</v>
      </c>
      <c r="H21" s="69"/>
      <c r="I21" s="70"/>
      <c r="J21" s="70"/>
      <c r="K21" s="70"/>
      <c r="L21" s="167" t="s">
        <v>214</v>
      </c>
      <c r="M21" s="168"/>
      <c r="N21" s="169"/>
      <c r="O21" t="s">
        <v>346</v>
      </c>
    </row>
    <row r="22" spans="1:15" ht="20.100000000000001" customHeight="1">
      <c r="A22">
        <v>108</v>
      </c>
      <c r="B22" s="65">
        <v>15</v>
      </c>
      <c r="C22" s="102">
        <v>2120715859</v>
      </c>
      <c r="D22" s="113" t="s">
        <v>221</v>
      </c>
      <c r="E22" s="114" t="s">
        <v>113</v>
      </c>
      <c r="F22" s="115" t="s">
        <v>286</v>
      </c>
      <c r="G22" s="105" t="s">
        <v>361</v>
      </c>
      <c r="H22" s="69"/>
      <c r="I22" s="70"/>
      <c r="J22" s="70"/>
      <c r="K22" s="70"/>
      <c r="L22" s="167" t="s">
        <v>214</v>
      </c>
      <c r="M22" s="168"/>
      <c r="N22" s="169"/>
      <c r="O22" t="s">
        <v>346</v>
      </c>
    </row>
    <row r="23" spans="1:15" ht="20.100000000000001" customHeight="1">
      <c r="A23">
        <v>109</v>
      </c>
      <c r="B23" s="65">
        <v>16</v>
      </c>
      <c r="C23" s="102">
        <v>24202107353</v>
      </c>
      <c r="D23" s="113" t="s">
        <v>211</v>
      </c>
      <c r="E23" s="114" t="s">
        <v>164</v>
      </c>
      <c r="F23" s="115" t="s">
        <v>286</v>
      </c>
      <c r="G23" s="105" t="s">
        <v>239</v>
      </c>
      <c r="H23" s="69"/>
      <c r="I23" s="70"/>
      <c r="J23" s="70"/>
      <c r="K23" s="70"/>
      <c r="L23" s="167" t="s">
        <v>214</v>
      </c>
      <c r="M23" s="168"/>
      <c r="N23" s="169"/>
      <c r="O23" t="s">
        <v>346</v>
      </c>
    </row>
    <row r="24" spans="1:15" ht="20.100000000000001" customHeight="1">
      <c r="A24">
        <v>110</v>
      </c>
      <c r="B24" s="65">
        <v>17</v>
      </c>
      <c r="C24" s="102">
        <v>24202101634</v>
      </c>
      <c r="D24" s="113" t="s">
        <v>304</v>
      </c>
      <c r="E24" s="114" t="s">
        <v>136</v>
      </c>
      <c r="F24" s="115" t="s">
        <v>286</v>
      </c>
      <c r="G24" s="105" t="s">
        <v>239</v>
      </c>
      <c r="H24" s="69"/>
      <c r="I24" s="70"/>
      <c r="J24" s="70"/>
      <c r="K24" s="70"/>
      <c r="L24" s="167" t="s">
        <v>214</v>
      </c>
      <c r="M24" s="168"/>
      <c r="N24" s="169"/>
      <c r="O24" t="s">
        <v>346</v>
      </c>
    </row>
    <row r="25" spans="1:15" ht="20.100000000000001" customHeight="1">
      <c r="A25">
        <v>111</v>
      </c>
      <c r="B25" s="65">
        <v>18</v>
      </c>
      <c r="C25" s="102">
        <v>24202113925</v>
      </c>
      <c r="D25" s="113" t="s">
        <v>279</v>
      </c>
      <c r="E25" s="114" t="s">
        <v>144</v>
      </c>
      <c r="F25" s="115" t="s">
        <v>286</v>
      </c>
      <c r="G25" s="105" t="s">
        <v>239</v>
      </c>
      <c r="H25" s="69"/>
      <c r="I25" s="70"/>
      <c r="J25" s="70"/>
      <c r="K25" s="70"/>
      <c r="L25" s="167" t="s">
        <v>214</v>
      </c>
      <c r="M25" s="168"/>
      <c r="N25" s="169"/>
      <c r="O25" t="s">
        <v>346</v>
      </c>
    </row>
    <row r="26" spans="1:15" ht="20.100000000000001" customHeight="1">
      <c r="A26">
        <v>112</v>
      </c>
      <c r="B26" s="65">
        <v>19</v>
      </c>
      <c r="C26" s="102">
        <v>24202203854</v>
      </c>
      <c r="D26" s="113" t="s">
        <v>195</v>
      </c>
      <c r="E26" s="114" t="s">
        <v>144</v>
      </c>
      <c r="F26" s="115" t="s">
        <v>286</v>
      </c>
      <c r="G26" s="105" t="s">
        <v>239</v>
      </c>
      <c r="H26" s="69"/>
      <c r="I26" s="70"/>
      <c r="J26" s="70"/>
      <c r="K26" s="70"/>
      <c r="L26" s="167" t="s">
        <v>214</v>
      </c>
      <c r="M26" s="168"/>
      <c r="N26" s="169"/>
      <c r="O26" t="s">
        <v>346</v>
      </c>
    </row>
    <row r="27" spans="1:15" ht="20.100000000000001" customHeight="1">
      <c r="A27">
        <v>113</v>
      </c>
      <c r="B27" s="65">
        <v>20</v>
      </c>
      <c r="C27" s="102">
        <v>24202600357</v>
      </c>
      <c r="D27" s="113" t="s">
        <v>305</v>
      </c>
      <c r="E27" s="114" t="s">
        <v>144</v>
      </c>
      <c r="F27" s="115" t="s">
        <v>286</v>
      </c>
      <c r="G27" s="105" t="s">
        <v>239</v>
      </c>
      <c r="H27" s="69"/>
      <c r="I27" s="70"/>
      <c r="J27" s="70"/>
      <c r="K27" s="70"/>
      <c r="L27" s="167" t="s">
        <v>224</v>
      </c>
      <c r="M27" s="168"/>
      <c r="N27" s="169"/>
      <c r="O27" t="s">
        <v>346</v>
      </c>
    </row>
    <row r="28" spans="1:15" ht="20.100000000000001" customHeight="1">
      <c r="A28">
        <v>114</v>
      </c>
      <c r="B28" s="65">
        <v>21</v>
      </c>
      <c r="C28" s="102">
        <v>24207213929</v>
      </c>
      <c r="D28" s="113" t="s">
        <v>220</v>
      </c>
      <c r="E28" s="114" t="s">
        <v>144</v>
      </c>
      <c r="F28" s="115" t="s">
        <v>286</v>
      </c>
      <c r="G28" s="105" t="s">
        <v>359</v>
      </c>
      <c r="H28" s="69"/>
      <c r="I28" s="70"/>
      <c r="J28" s="70"/>
      <c r="K28" s="70"/>
      <c r="L28" s="167" t="s">
        <v>214</v>
      </c>
      <c r="M28" s="168"/>
      <c r="N28" s="169"/>
      <c r="O28" t="s">
        <v>346</v>
      </c>
    </row>
    <row r="29" spans="1:15" ht="20.100000000000001" customHeight="1">
      <c r="A29">
        <v>115</v>
      </c>
      <c r="B29" s="65">
        <v>22</v>
      </c>
      <c r="C29" s="102">
        <v>23207112164</v>
      </c>
      <c r="D29" s="113" t="s">
        <v>180</v>
      </c>
      <c r="E29" s="114" t="s">
        <v>129</v>
      </c>
      <c r="F29" s="115" t="s">
        <v>286</v>
      </c>
      <c r="G29" s="105" t="s">
        <v>347</v>
      </c>
      <c r="H29" s="69"/>
      <c r="I29" s="70"/>
      <c r="J29" s="70"/>
      <c r="K29" s="70"/>
      <c r="L29" s="167" t="s">
        <v>224</v>
      </c>
      <c r="M29" s="168"/>
      <c r="N29" s="169"/>
      <c r="O29" t="s">
        <v>346</v>
      </c>
    </row>
    <row r="30" spans="1:15" ht="20.100000000000001" customHeight="1">
      <c r="A30">
        <v>116</v>
      </c>
      <c r="B30" s="65">
        <v>23</v>
      </c>
      <c r="C30" s="102">
        <v>23207111092</v>
      </c>
      <c r="D30" s="113" t="s">
        <v>306</v>
      </c>
      <c r="E30" s="114" t="s">
        <v>110</v>
      </c>
      <c r="F30" s="115" t="s">
        <v>286</v>
      </c>
      <c r="G30" s="105" t="s">
        <v>347</v>
      </c>
      <c r="H30" s="69"/>
      <c r="I30" s="70"/>
      <c r="J30" s="70"/>
      <c r="K30" s="70"/>
      <c r="L30" s="167" t="s">
        <v>214</v>
      </c>
      <c r="M30" s="168"/>
      <c r="N30" s="169"/>
      <c r="O30" t="s">
        <v>346</v>
      </c>
    </row>
    <row r="31" spans="1:15" ht="20.100000000000001" customHeight="1">
      <c r="A31">
        <v>117</v>
      </c>
      <c r="B31" s="65">
        <v>24</v>
      </c>
      <c r="C31" s="102">
        <v>24207105528</v>
      </c>
      <c r="D31" s="113" t="s">
        <v>307</v>
      </c>
      <c r="E31" s="114" t="s">
        <v>110</v>
      </c>
      <c r="F31" s="115" t="s">
        <v>286</v>
      </c>
      <c r="G31" s="105" t="s">
        <v>359</v>
      </c>
      <c r="H31" s="69"/>
      <c r="I31" s="70"/>
      <c r="J31" s="70"/>
      <c r="K31" s="70"/>
      <c r="L31" s="167" t="s">
        <v>214</v>
      </c>
      <c r="M31" s="168"/>
      <c r="N31" s="169"/>
      <c r="O31" t="s">
        <v>346</v>
      </c>
    </row>
    <row r="32" spans="1:15" ht="20.100000000000001" customHeight="1">
      <c r="A32">
        <v>0</v>
      </c>
      <c r="B32" s="65">
        <v>25</v>
      </c>
      <c r="C32" s="102" t="s">
        <v>214</v>
      </c>
      <c r="D32" s="113" t="s">
        <v>214</v>
      </c>
      <c r="E32" s="114" t="s">
        <v>214</v>
      </c>
      <c r="F32" s="115" t="s">
        <v>214</v>
      </c>
      <c r="G32" s="105" t="s">
        <v>214</v>
      </c>
      <c r="H32" s="69"/>
      <c r="I32" s="70"/>
      <c r="J32" s="70"/>
      <c r="K32" s="70"/>
      <c r="L32" s="167" t="s">
        <v>214</v>
      </c>
      <c r="M32" s="168"/>
      <c r="N32" s="169"/>
      <c r="O32" t="s">
        <v>346</v>
      </c>
    </row>
    <row r="33" spans="1:16" ht="20.100000000000001" customHeight="1">
      <c r="A33">
        <v>0</v>
      </c>
      <c r="B33" s="65">
        <v>26</v>
      </c>
      <c r="C33" s="102" t="s">
        <v>214</v>
      </c>
      <c r="D33" s="113" t="s">
        <v>214</v>
      </c>
      <c r="E33" s="114" t="s">
        <v>214</v>
      </c>
      <c r="F33" s="115" t="s">
        <v>214</v>
      </c>
      <c r="G33" s="105" t="s">
        <v>214</v>
      </c>
      <c r="H33" s="69"/>
      <c r="I33" s="70"/>
      <c r="J33" s="70"/>
      <c r="K33" s="70"/>
      <c r="L33" s="167" t="s">
        <v>214</v>
      </c>
      <c r="M33" s="168"/>
      <c r="N33" s="169"/>
      <c r="O33" t="s">
        <v>346</v>
      </c>
    </row>
    <row r="34" spans="1:16" ht="20.100000000000001" customHeight="1">
      <c r="A34">
        <v>0</v>
      </c>
      <c r="B34" s="65">
        <v>27</v>
      </c>
      <c r="C34" s="102" t="s">
        <v>214</v>
      </c>
      <c r="D34" s="113" t="s">
        <v>214</v>
      </c>
      <c r="E34" s="114" t="s">
        <v>214</v>
      </c>
      <c r="F34" s="115" t="s">
        <v>214</v>
      </c>
      <c r="G34" s="105" t="s">
        <v>214</v>
      </c>
      <c r="H34" s="69"/>
      <c r="I34" s="70"/>
      <c r="J34" s="70"/>
      <c r="K34" s="70"/>
      <c r="L34" s="167" t="s">
        <v>214</v>
      </c>
      <c r="M34" s="168"/>
      <c r="N34" s="169"/>
      <c r="O34" t="s">
        <v>346</v>
      </c>
    </row>
    <row r="35" spans="1:16" ht="20.100000000000001" customHeight="1">
      <c r="A35">
        <v>0</v>
      </c>
      <c r="B35" s="65">
        <v>28</v>
      </c>
      <c r="C35" s="102" t="s">
        <v>214</v>
      </c>
      <c r="D35" s="113" t="s">
        <v>214</v>
      </c>
      <c r="E35" s="114" t="s">
        <v>214</v>
      </c>
      <c r="F35" s="115" t="s">
        <v>214</v>
      </c>
      <c r="G35" s="105" t="s">
        <v>214</v>
      </c>
      <c r="H35" s="69"/>
      <c r="I35" s="70"/>
      <c r="J35" s="70"/>
      <c r="K35" s="70"/>
      <c r="L35" s="167" t="s">
        <v>214</v>
      </c>
      <c r="M35" s="168"/>
      <c r="N35" s="169"/>
      <c r="O35" t="s">
        <v>346</v>
      </c>
    </row>
    <row r="36" spans="1:16" ht="20.100000000000001" customHeight="1">
      <c r="A36">
        <v>0</v>
      </c>
      <c r="B36" s="65">
        <v>29</v>
      </c>
      <c r="C36" s="102" t="s">
        <v>214</v>
      </c>
      <c r="D36" s="113" t="s">
        <v>214</v>
      </c>
      <c r="E36" s="114" t="s">
        <v>214</v>
      </c>
      <c r="F36" s="115" t="s">
        <v>214</v>
      </c>
      <c r="G36" s="105" t="s">
        <v>214</v>
      </c>
      <c r="H36" s="69"/>
      <c r="I36" s="70"/>
      <c r="J36" s="70"/>
      <c r="K36" s="70"/>
      <c r="L36" s="167" t="s">
        <v>214</v>
      </c>
      <c r="M36" s="168"/>
      <c r="N36" s="169"/>
      <c r="O36" t="s">
        <v>346</v>
      </c>
    </row>
    <row r="37" spans="1:16" ht="20.100000000000001" customHeight="1">
      <c r="A37">
        <v>0</v>
      </c>
      <c r="B37" s="72">
        <v>30</v>
      </c>
      <c r="C37" s="102" t="s">
        <v>214</v>
      </c>
      <c r="D37" s="113" t="s">
        <v>214</v>
      </c>
      <c r="E37" s="114" t="s">
        <v>214</v>
      </c>
      <c r="F37" s="115" t="s">
        <v>214</v>
      </c>
      <c r="G37" s="105" t="s">
        <v>214</v>
      </c>
      <c r="H37" s="73"/>
      <c r="I37" s="74"/>
      <c r="J37" s="74"/>
      <c r="K37" s="74"/>
      <c r="L37" s="167" t="s">
        <v>214</v>
      </c>
      <c r="M37" s="168"/>
      <c r="N37" s="169"/>
      <c r="O37" t="s">
        <v>346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6"/>
      <c r="M38" s="116"/>
      <c r="N38" s="116"/>
    </row>
    <row r="39" spans="1:16" ht="20.100000000000001" customHeight="1">
      <c r="A39">
        <v>0</v>
      </c>
      <c r="B39" s="82" t="s">
        <v>229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228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362</v>
      </c>
      <c r="I44" s="112">
        <v>7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2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7" t="s">
        <v>57</v>
      </c>
      <c r="D1" s="187"/>
      <c r="E1" s="57"/>
      <c r="F1" s="184" t="s">
        <v>231</v>
      </c>
      <c r="G1" s="184"/>
      <c r="H1" s="184"/>
      <c r="I1" s="184"/>
      <c r="J1" s="184"/>
      <c r="K1" s="184"/>
      <c r="L1" s="58" t="s">
        <v>340</v>
      </c>
    </row>
    <row r="2" spans="1:15" s="56" customFormat="1">
      <c r="C2" s="187" t="s">
        <v>59</v>
      </c>
      <c r="D2" s="187"/>
      <c r="E2" s="59" t="s">
        <v>215</v>
      </c>
      <c r="F2" s="188" t="s">
        <v>342</v>
      </c>
      <c r="G2" s="188"/>
      <c r="H2" s="188"/>
      <c r="I2" s="188"/>
      <c r="J2" s="188"/>
      <c r="K2" s="188"/>
      <c r="L2" s="60" t="s">
        <v>60</v>
      </c>
      <c r="M2" s="61" t="s">
        <v>61</v>
      </c>
      <c r="N2" s="61">
        <v>3</v>
      </c>
    </row>
    <row r="3" spans="1:15" s="62" customFormat="1" ht="18.75" customHeight="1">
      <c r="C3" s="63" t="s">
        <v>343</v>
      </c>
      <c r="D3" s="189" t="s">
        <v>344</v>
      </c>
      <c r="E3" s="189"/>
      <c r="F3" s="189"/>
      <c r="G3" s="189"/>
      <c r="H3" s="189"/>
      <c r="I3" s="189"/>
      <c r="J3" s="189"/>
      <c r="K3" s="189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6" t="s">
        <v>363</v>
      </c>
      <c r="C4" s="186"/>
      <c r="D4" s="186"/>
      <c r="E4" s="186"/>
      <c r="F4" s="186"/>
      <c r="G4" s="186"/>
      <c r="H4" s="186"/>
      <c r="I4" s="186"/>
      <c r="J4" s="186"/>
      <c r="K4" s="186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4" t="s">
        <v>4</v>
      </c>
      <c r="C6" s="173" t="s">
        <v>64</v>
      </c>
      <c r="D6" s="182" t="s">
        <v>9</v>
      </c>
      <c r="E6" s="183" t="s">
        <v>10</v>
      </c>
      <c r="F6" s="173" t="s">
        <v>75</v>
      </c>
      <c r="G6" s="173" t="s">
        <v>76</v>
      </c>
      <c r="H6" s="173" t="s">
        <v>66</v>
      </c>
      <c r="I6" s="173" t="s">
        <v>67</v>
      </c>
      <c r="J6" s="175" t="s">
        <v>56</v>
      </c>
      <c r="K6" s="175"/>
      <c r="L6" s="176" t="s">
        <v>68</v>
      </c>
      <c r="M6" s="177"/>
      <c r="N6" s="178"/>
    </row>
    <row r="7" spans="1:15" ht="27" customHeight="1">
      <c r="B7" s="174"/>
      <c r="C7" s="174"/>
      <c r="D7" s="182"/>
      <c r="E7" s="183"/>
      <c r="F7" s="174"/>
      <c r="G7" s="174"/>
      <c r="H7" s="174"/>
      <c r="I7" s="174"/>
      <c r="J7" s="64" t="s">
        <v>69</v>
      </c>
      <c r="K7" s="64" t="s">
        <v>70</v>
      </c>
      <c r="L7" s="179"/>
      <c r="M7" s="180"/>
      <c r="N7" s="181"/>
    </row>
    <row r="8" spans="1:15" ht="20.100000000000001" customHeight="1">
      <c r="A8">
        <v>118</v>
      </c>
      <c r="B8" s="65">
        <v>1</v>
      </c>
      <c r="C8" s="102">
        <v>24212115039</v>
      </c>
      <c r="D8" s="113" t="s">
        <v>308</v>
      </c>
      <c r="E8" s="114" t="s">
        <v>134</v>
      </c>
      <c r="F8" s="115" t="s">
        <v>286</v>
      </c>
      <c r="G8" s="105" t="s">
        <v>239</v>
      </c>
      <c r="H8" s="69"/>
      <c r="I8" s="70"/>
      <c r="J8" s="70"/>
      <c r="K8" s="70"/>
      <c r="L8" s="170" t="s">
        <v>214</v>
      </c>
      <c r="M8" s="171"/>
      <c r="N8" s="172"/>
      <c r="O8" t="s">
        <v>346</v>
      </c>
    </row>
    <row r="9" spans="1:15" ht="20.100000000000001" customHeight="1">
      <c r="A9">
        <v>119</v>
      </c>
      <c r="B9" s="65">
        <v>2</v>
      </c>
      <c r="C9" s="102">
        <v>2320216068</v>
      </c>
      <c r="D9" s="113" t="s">
        <v>309</v>
      </c>
      <c r="E9" s="114" t="s">
        <v>118</v>
      </c>
      <c r="F9" s="115" t="s">
        <v>286</v>
      </c>
      <c r="G9" s="105" t="s">
        <v>349</v>
      </c>
      <c r="H9" s="69"/>
      <c r="I9" s="70"/>
      <c r="J9" s="70"/>
      <c r="K9" s="70"/>
      <c r="L9" s="167" t="s">
        <v>224</v>
      </c>
      <c r="M9" s="168"/>
      <c r="N9" s="169"/>
      <c r="O9" t="s">
        <v>346</v>
      </c>
    </row>
    <row r="10" spans="1:15" ht="20.100000000000001" customHeight="1">
      <c r="A10">
        <v>120</v>
      </c>
      <c r="B10" s="65">
        <v>3</v>
      </c>
      <c r="C10" s="102">
        <v>24202100282</v>
      </c>
      <c r="D10" s="113" t="s">
        <v>187</v>
      </c>
      <c r="E10" s="114" t="s">
        <v>118</v>
      </c>
      <c r="F10" s="115" t="s">
        <v>286</v>
      </c>
      <c r="G10" s="105" t="s">
        <v>239</v>
      </c>
      <c r="H10" s="69"/>
      <c r="I10" s="70"/>
      <c r="J10" s="70"/>
      <c r="K10" s="70"/>
      <c r="L10" s="167" t="s">
        <v>224</v>
      </c>
      <c r="M10" s="168"/>
      <c r="N10" s="169"/>
      <c r="O10" t="s">
        <v>346</v>
      </c>
    </row>
    <row r="11" spans="1:15" ht="20.100000000000001" customHeight="1">
      <c r="A11">
        <v>121</v>
      </c>
      <c r="B11" s="65">
        <v>4</v>
      </c>
      <c r="C11" s="102">
        <v>24202102725</v>
      </c>
      <c r="D11" s="113" t="s">
        <v>310</v>
      </c>
      <c r="E11" s="114" t="s">
        <v>118</v>
      </c>
      <c r="F11" s="115" t="s">
        <v>286</v>
      </c>
      <c r="G11" s="105" t="s">
        <v>239</v>
      </c>
      <c r="H11" s="69"/>
      <c r="I11" s="70"/>
      <c r="J11" s="70"/>
      <c r="K11" s="70"/>
      <c r="L11" s="167" t="s">
        <v>214</v>
      </c>
      <c r="M11" s="168"/>
      <c r="N11" s="169"/>
      <c r="O11" t="s">
        <v>346</v>
      </c>
    </row>
    <row r="12" spans="1:15" ht="20.100000000000001" customHeight="1">
      <c r="A12">
        <v>122</v>
      </c>
      <c r="B12" s="65">
        <v>5</v>
      </c>
      <c r="C12" s="102">
        <v>24212101624</v>
      </c>
      <c r="D12" s="113" t="s">
        <v>202</v>
      </c>
      <c r="E12" s="114" t="s">
        <v>108</v>
      </c>
      <c r="F12" s="115" t="s">
        <v>311</v>
      </c>
      <c r="G12" s="105" t="s">
        <v>239</v>
      </c>
      <c r="H12" s="69"/>
      <c r="I12" s="70"/>
      <c r="J12" s="70"/>
      <c r="K12" s="70"/>
      <c r="L12" s="167" t="s">
        <v>214</v>
      </c>
      <c r="M12" s="168"/>
      <c r="N12" s="169"/>
      <c r="O12" t="s">
        <v>346</v>
      </c>
    </row>
    <row r="13" spans="1:15" ht="20.100000000000001" customHeight="1">
      <c r="A13">
        <v>123</v>
      </c>
      <c r="B13" s="65">
        <v>6</v>
      </c>
      <c r="C13" s="102">
        <v>2321122467</v>
      </c>
      <c r="D13" s="113" t="s">
        <v>312</v>
      </c>
      <c r="E13" s="114" t="s">
        <v>79</v>
      </c>
      <c r="F13" s="115" t="s">
        <v>311</v>
      </c>
      <c r="G13" s="105" t="s">
        <v>347</v>
      </c>
      <c r="H13" s="69"/>
      <c r="I13" s="70"/>
      <c r="J13" s="70"/>
      <c r="K13" s="70"/>
      <c r="L13" s="167" t="s">
        <v>214</v>
      </c>
      <c r="M13" s="168"/>
      <c r="N13" s="169"/>
      <c r="O13" t="s">
        <v>346</v>
      </c>
    </row>
    <row r="14" spans="1:15" ht="20.100000000000001" customHeight="1">
      <c r="A14">
        <v>124</v>
      </c>
      <c r="B14" s="65">
        <v>7</v>
      </c>
      <c r="C14" s="102">
        <v>2320716319</v>
      </c>
      <c r="D14" s="113" t="s">
        <v>158</v>
      </c>
      <c r="E14" s="114" t="s">
        <v>81</v>
      </c>
      <c r="F14" s="115" t="s">
        <v>311</v>
      </c>
      <c r="G14" s="105" t="s">
        <v>347</v>
      </c>
      <c r="H14" s="69"/>
      <c r="I14" s="70"/>
      <c r="J14" s="70"/>
      <c r="K14" s="70"/>
      <c r="L14" s="167" t="s">
        <v>214</v>
      </c>
      <c r="M14" s="168"/>
      <c r="N14" s="169"/>
      <c r="O14" t="s">
        <v>346</v>
      </c>
    </row>
    <row r="15" spans="1:15" ht="20.100000000000001" customHeight="1">
      <c r="A15">
        <v>125</v>
      </c>
      <c r="B15" s="65">
        <v>8</v>
      </c>
      <c r="C15" s="102">
        <v>2321714383</v>
      </c>
      <c r="D15" s="113" t="s">
        <v>313</v>
      </c>
      <c r="E15" s="114" t="s">
        <v>84</v>
      </c>
      <c r="F15" s="115" t="s">
        <v>311</v>
      </c>
      <c r="G15" s="105" t="s">
        <v>347</v>
      </c>
      <c r="H15" s="69"/>
      <c r="I15" s="70"/>
      <c r="J15" s="70"/>
      <c r="K15" s="70"/>
      <c r="L15" s="167" t="s">
        <v>214</v>
      </c>
      <c r="M15" s="168"/>
      <c r="N15" s="169"/>
      <c r="O15" t="s">
        <v>346</v>
      </c>
    </row>
    <row r="16" spans="1:15" ht="20.100000000000001" customHeight="1">
      <c r="A16">
        <v>126</v>
      </c>
      <c r="B16" s="65">
        <v>9</v>
      </c>
      <c r="C16" s="102">
        <v>24212201676</v>
      </c>
      <c r="D16" s="113" t="s">
        <v>178</v>
      </c>
      <c r="E16" s="114" t="s">
        <v>89</v>
      </c>
      <c r="F16" s="115" t="s">
        <v>311</v>
      </c>
      <c r="G16" s="105" t="s">
        <v>239</v>
      </c>
      <c r="H16" s="69"/>
      <c r="I16" s="70"/>
      <c r="J16" s="70"/>
      <c r="K16" s="70"/>
      <c r="L16" s="167" t="s">
        <v>214</v>
      </c>
      <c r="M16" s="168"/>
      <c r="N16" s="169"/>
      <c r="O16" t="s">
        <v>346</v>
      </c>
    </row>
    <row r="17" spans="1:15" ht="20.100000000000001" customHeight="1">
      <c r="A17">
        <v>127</v>
      </c>
      <c r="B17" s="65">
        <v>10</v>
      </c>
      <c r="C17" s="102">
        <v>23202112932</v>
      </c>
      <c r="D17" s="113" t="s">
        <v>220</v>
      </c>
      <c r="E17" s="114" t="s">
        <v>92</v>
      </c>
      <c r="F17" s="115" t="s">
        <v>311</v>
      </c>
      <c r="G17" s="105" t="s">
        <v>239</v>
      </c>
      <c r="H17" s="69"/>
      <c r="I17" s="70"/>
      <c r="J17" s="70"/>
      <c r="K17" s="70"/>
      <c r="L17" s="167" t="s">
        <v>214</v>
      </c>
      <c r="M17" s="168"/>
      <c r="N17" s="169"/>
      <c r="O17" t="s">
        <v>346</v>
      </c>
    </row>
    <row r="18" spans="1:15" ht="20.100000000000001" customHeight="1">
      <c r="A18">
        <v>128</v>
      </c>
      <c r="B18" s="65">
        <v>11</v>
      </c>
      <c r="C18" s="102">
        <v>24202104051</v>
      </c>
      <c r="D18" s="113" t="s">
        <v>233</v>
      </c>
      <c r="E18" s="114" t="s">
        <v>94</v>
      </c>
      <c r="F18" s="115" t="s">
        <v>311</v>
      </c>
      <c r="G18" s="105" t="s">
        <v>239</v>
      </c>
      <c r="H18" s="69"/>
      <c r="I18" s="70"/>
      <c r="J18" s="70"/>
      <c r="K18" s="70"/>
      <c r="L18" s="167" t="s">
        <v>214</v>
      </c>
      <c r="M18" s="168"/>
      <c r="N18" s="169"/>
      <c r="O18" t="s">
        <v>346</v>
      </c>
    </row>
    <row r="19" spans="1:15" ht="20.100000000000001" customHeight="1">
      <c r="A19">
        <v>129</v>
      </c>
      <c r="B19" s="65">
        <v>12</v>
      </c>
      <c r="C19" s="102">
        <v>2121116330</v>
      </c>
      <c r="D19" s="113" t="s">
        <v>314</v>
      </c>
      <c r="E19" s="114" t="s">
        <v>97</v>
      </c>
      <c r="F19" s="115" t="s">
        <v>311</v>
      </c>
      <c r="G19" s="105" t="s">
        <v>347</v>
      </c>
      <c r="H19" s="69"/>
      <c r="I19" s="70"/>
      <c r="J19" s="70"/>
      <c r="K19" s="70"/>
      <c r="L19" s="167" t="s">
        <v>214</v>
      </c>
      <c r="M19" s="168"/>
      <c r="N19" s="169"/>
      <c r="O19" t="s">
        <v>346</v>
      </c>
    </row>
    <row r="20" spans="1:15" ht="20.100000000000001" customHeight="1">
      <c r="A20">
        <v>130</v>
      </c>
      <c r="B20" s="65">
        <v>13</v>
      </c>
      <c r="C20" s="102">
        <v>24202116574</v>
      </c>
      <c r="D20" s="113" t="s">
        <v>315</v>
      </c>
      <c r="E20" s="114" t="s">
        <v>232</v>
      </c>
      <c r="F20" s="115" t="s">
        <v>311</v>
      </c>
      <c r="G20" s="105" t="s">
        <v>239</v>
      </c>
      <c r="H20" s="69"/>
      <c r="I20" s="70"/>
      <c r="J20" s="70"/>
      <c r="K20" s="70"/>
      <c r="L20" s="167" t="s">
        <v>214</v>
      </c>
      <c r="M20" s="168"/>
      <c r="N20" s="169"/>
      <c r="O20" t="s">
        <v>346</v>
      </c>
    </row>
    <row r="21" spans="1:15" ht="20.100000000000001" customHeight="1">
      <c r="A21">
        <v>131</v>
      </c>
      <c r="B21" s="65">
        <v>14</v>
      </c>
      <c r="C21" s="102">
        <v>24212205200</v>
      </c>
      <c r="D21" s="113" t="s">
        <v>230</v>
      </c>
      <c r="E21" s="114" t="s">
        <v>171</v>
      </c>
      <c r="F21" s="115" t="s">
        <v>311</v>
      </c>
      <c r="G21" s="105" t="s">
        <v>239</v>
      </c>
      <c r="H21" s="69"/>
      <c r="I21" s="70"/>
      <c r="J21" s="70"/>
      <c r="K21" s="70"/>
      <c r="L21" s="167" t="s">
        <v>214</v>
      </c>
      <c r="M21" s="168"/>
      <c r="N21" s="169"/>
      <c r="O21" t="s">
        <v>346</v>
      </c>
    </row>
    <row r="22" spans="1:15" ht="20.100000000000001" customHeight="1">
      <c r="A22">
        <v>132</v>
      </c>
      <c r="B22" s="65">
        <v>15</v>
      </c>
      <c r="C22" s="102">
        <v>24202116010</v>
      </c>
      <c r="D22" s="113" t="s">
        <v>316</v>
      </c>
      <c r="E22" s="114" t="s">
        <v>77</v>
      </c>
      <c r="F22" s="115" t="s">
        <v>311</v>
      </c>
      <c r="G22" s="105" t="s">
        <v>239</v>
      </c>
      <c r="H22" s="69"/>
      <c r="I22" s="70"/>
      <c r="J22" s="70"/>
      <c r="K22" s="70"/>
      <c r="L22" s="167" t="s">
        <v>214</v>
      </c>
      <c r="M22" s="168"/>
      <c r="N22" s="169"/>
      <c r="O22" t="s">
        <v>346</v>
      </c>
    </row>
    <row r="23" spans="1:15" ht="20.100000000000001" customHeight="1">
      <c r="A23">
        <v>133</v>
      </c>
      <c r="B23" s="65">
        <v>16</v>
      </c>
      <c r="C23" s="102">
        <v>24202100059</v>
      </c>
      <c r="D23" s="113" t="s">
        <v>317</v>
      </c>
      <c r="E23" s="114" t="s">
        <v>176</v>
      </c>
      <c r="F23" s="115" t="s">
        <v>311</v>
      </c>
      <c r="G23" s="105" t="s">
        <v>239</v>
      </c>
      <c r="H23" s="69"/>
      <c r="I23" s="70"/>
      <c r="J23" s="70"/>
      <c r="K23" s="70"/>
      <c r="L23" s="167" t="s">
        <v>214</v>
      </c>
      <c r="M23" s="168"/>
      <c r="N23" s="169"/>
      <c r="O23" t="s">
        <v>346</v>
      </c>
    </row>
    <row r="24" spans="1:15" ht="20.100000000000001" customHeight="1">
      <c r="A24">
        <v>134</v>
      </c>
      <c r="B24" s="65">
        <v>17</v>
      </c>
      <c r="C24" s="102">
        <v>24212104837</v>
      </c>
      <c r="D24" s="113" t="s">
        <v>163</v>
      </c>
      <c r="E24" s="114" t="s">
        <v>102</v>
      </c>
      <c r="F24" s="115" t="s">
        <v>311</v>
      </c>
      <c r="G24" s="105" t="s">
        <v>239</v>
      </c>
      <c r="H24" s="69"/>
      <c r="I24" s="70"/>
      <c r="J24" s="70"/>
      <c r="K24" s="70"/>
      <c r="L24" s="167" t="s">
        <v>214</v>
      </c>
      <c r="M24" s="168"/>
      <c r="N24" s="169"/>
      <c r="O24" t="s">
        <v>346</v>
      </c>
    </row>
    <row r="25" spans="1:15" ht="20.100000000000001" customHeight="1">
      <c r="A25">
        <v>135</v>
      </c>
      <c r="B25" s="65">
        <v>18</v>
      </c>
      <c r="C25" s="102">
        <v>24202105863</v>
      </c>
      <c r="D25" s="113" t="s">
        <v>209</v>
      </c>
      <c r="E25" s="114" t="s">
        <v>130</v>
      </c>
      <c r="F25" s="115" t="s">
        <v>311</v>
      </c>
      <c r="G25" s="105" t="s">
        <v>239</v>
      </c>
      <c r="H25" s="69"/>
      <c r="I25" s="70"/>
      <c r="J25" s="70"/>
      <c r="K25" s="70"/>
      <c r="L25" s="167" t="s">
        <v>214</v>
      </c>
      <c r="M25" s="168"/>
      <c r="N25" s="169"/>
      <c r="O25" t="s">
        <v>346</v>
      </c>
    </row>
    <row r="26" spans="1:15" ht="20.100000000000001" customHeight="1">
      <c r="A26">
        <v>136</v>
      </c>
      <c r="B26" s="65">
        <v>19</v>
      </c>
      <c r="C26" s="102">
        <v>24202111294</v>
      </c>
      <c r="D26" s="113" t="s">
        <v>318</v>
      </c>
      <c r="E26" s="114" t="s">
        <v>225</v>
      </c>
      <c r="F26" s="115" t="s">
        <v>311</v>
      </c>
      <c r="G26" s="105" t="s">
        <v>239</v>
      </c>
      <c r="H26" s="69"/>
      <c r="I26" s="70"/>
      <c r="J26" s="70"/>
      <c r="K26" s="70"/>
      <c r="L26" s="167" t="s">
        <v>214</v>
      </c>
      <c r="M26" s="168"/>
      <c r="N26" s="169"/>
      <c r="O26" t="s">
        <v>346</v>
      </c>
    </row>
    <row r="27" spans="1:15" ht="20.100000000000001" customHeight="1">
      <c r="A27">
        <v>137</v>
      </c>
      <c r="B27" s="65">
        <v>20</v>
      </c>
      <c r="C27" s="102">
        <v>24202102220</v>
      </c>
      <c r="D27" s="113" t="s">
        <v>220</v>
      </c>
      <c r="E27" s="114" t="s">
        <v>138</v>
      </c>
      <c r="F27" s="115" t="s">
        <v>311</v>
      </c>
      <c r="G27" s="105" t="s">
        <v>239</v>
      </c>
      <c r="H27" s="69"/>
      <c r="I27" s="70"/>
      <c r="J27" s="70"/>
      <c r="K27" s="70"/>
      <c r="L27" s="167" t="s">
        <v>214</v>
      </c>
      <c r="M27" s="168"/>
      <c r="N27" s="169"/>
      <c r="O27" t="s">
        <v>346</v>
      </c>
    </row>
    <row r="28" spans="1:15" ht="20.100000000000001" customHeight="1">
      <c r="A28">
        <v>138</v>
      </c>
      <c r="B28" s="65">
        <v>21</v>
      </c>
      <c r="C28" s="102">
        <v>24212115275</v>
      </c>
      <c r="D28" s="113" t="s">
        <v>319</v>
      </c>
      <c r="E28" s="114" t="s">
        <v>88</v>
      </c>
      <c r="F28" s="115" t="s">
        <v>311</v>
      </c>
      <c r="G28" s="105" t="s">
        <v>239</v>
      </c>
      <c r="H28" s="69"/>
      <c r="I28" s="70"/>
      <c r="J28" s="70"/>
      <c r="K28" s="70"/>
      <c r="L28" s="167" t="s">
        <v>214</v>
      </c>
      <c r="M28" s="168"/>
      <c r="N28" s="169"/>
      <c r="O28" t="s">
        <v>346</v>
      </c>
    </row>
    <row r="29" spans="1:15" ht="20.100000000000001" customHeight="1">
      <c r="A29">
        <v>139</v>
      </c>
      <c r="B29" s="65">
        <v>22</v>
      </c>
      <c r="C29" s="102">
        <v>24212102987</v>
      </c>
      <c r="D29" s="113" t="s">
        <v>320</v>
      </c>
      <c r="E29" s="114" t="s">
        <v>133</v>
      </c>
      <c r="F29" s="115" t="s">
        <v>311</v>
      </c>
      <c r="G29" s="105" t="s">
        <v>239</v>
      </c>
      <c r="H29" s="69"/>
      <c r="I29" s="70"/>
      <c r="J29" s="70"/>
      <c r="K29" s="70"/>
      <c r="L29" s="167" t="s">
        <v>214</v>
      </c>
      <c r="M29" s="168"/>
      <c r="N29" s="169"/>
      <c r="O29" t="s">
        <v>346</v>
      </c>
    </row>
    <row r="30" spans="1:15" ht="20.100000000000001" customHeight="1">
      <c r="A30">
        <v>140</v>
      </c>
      <c r="B30" s="65">
        <v>23</v>
      </c>
      <c r="C30" s="102">
        <v>2020254105</v>
      </c>
      <c r="D30" s="113" t="s">
        <v>321</v>
      </c>
      <c r="E30" s="114" t="s">
        <v>105</v>
      </c>
      <c r="F30" s="115" t="s">
        <v>311</v>
      </c>
      <c r="G30" s="105" t="s">
        <v>364</v>
      </c>
      <c r="H30" s="69"/>
      <c r="I30" s="70"/>
      <c r="J30" s="70"/>
      <c r="K30" s="70"/>
      <c r="L30" s="167" t="s">
        <v>224</v>
      </c>
      <c r="M30" s="168"/>
      <c r="N30" s="169"/>
      <c r="O30" t="s">
        <v>346</v>
      </c>
    </row>
    <row r="31" spans="1:15" ht="20.100000000000001" customHeight="1">
      <c r="A31">
        <v>141</v>
      </c>
      <c r="B31" s="65">
        <v>24</v>
      </c>
      <c r="C31" s="102">
        <v>24212108004</v>
      </c>
      <c r="D31" s="113" t="s">
        <v>234</v>
      </c>
      <c r="E31" s="114" t="s">
        <v>82</v>
      </c>
      <c r="F31" s="115" t="s">
        <v>311</v>
      </c>
      <c r="G31" s="105" t="s">
        <v>239</v>
      </c>
      <c r="H31" s="69"/>
      <c r="I31" s="70"/>
      <c r="J31" s="70"/>
      <c r="K31" s="70"/>
      <c r="L31" s="167" t="s">
        <v>214</v>
      </c>
      <c r="M31" s="168"/>
      <c r="N31" s="169"/>
      <c r="O31" t="s">
        <v>346</v>
      </c>
    </row>
    <row r="32" spans="1:15" ht="20.100000000000001" customHeight="1">
      <c r="A32">
        <v>0</v>
      </c>
      <c r="B32" s="65">
        <v>25</v>
      </c>
      <c r="C32" s="102" t="s">
        <v>214</v>
      </c>
      <c r="D32" s="113" t="s">
        <v>214</v>
      </c>
      <c r="E32" s="114" t="s">
        <v>214</v>
      </c>
      <c r="F32" s="115" t="s">
        <v>214</v>
      </c>
      <c r="G32" s="105" t="s">
        <v>214</v>
      </c>
      <c r="H32" s="69"/>
      <c r="I32" s="70"/>
      <c r="J32" s="70"/>
      <c r="K32" s="70"/>
      <c r="L32" s="167" t="s">
        <v>214</v>
      </c>
      <c r="M32" s="168"/>
      <c r="N32" s="169"/>
      <c r="O32" t="s">
        <v>346</v>
      </c>
    </row>
    <row r="33" spans="1:16" ht="20.100000000000001" customHeight="1">
      <c r="A33">
        <v>0</v>
      </c>
      <c r="B33" s="65">
        <v>26</v>
      </c>
      <c r="C33" s="102" t="s">
        <v>214</v>
      </c>
      <c r="D33" s="113" t="s">
        <v>214</v>
      </c>
      <c r="E33" s="114" t="s">
        <v>214</v>
      </c>
      <c r="F33" s="115" t="s">
        <v>214</v>
      </c>
      <c r="G33" s="105" t="s">
        <v>214</v>
      </c>
      <c r="H33" s="69"/>
      <c r="I33" s="70"/>
      <c r="J33" s="70"/>
      <c r="K33" s="70"/>
      <c r="L33" s="167" t="s">
        <v>214</v>
      </c>
      <c r="M33" s="168"/>
      <c r="N33" s="169"/>
      <c r="O33" t="s">
        <v>346</v>
      </c>
    </row>
    <row r="34" spans="1:16" ht="20.100000000000001" customHeight="1">
      <c r="A34">
        <v>0</v>
      </c>
      <c r="B34" s="65">
        <v>27</v>
      </c>
      <c r="C34" s="102" t="s">
        <v>214</v>
      </c>
      <c r="D34" s="113" t="s">
        <v>214</v>
      </c>
      <c r="E34" s="114" t="s">
        <v>214</v>
      </c>
      <c r="F34" s="115" t="s">
        <v>214</v>
      </c>
      <c r="G34" s="105" t="s">
        <v>214</v>
      </c>
      <c r="H34" s="69"/>
      <c r="I34" s="70"/>
      <c r="J34" s="70"/>
      <c r="K34" s="70"/>
      <c r="L34" s="167" t="s">
        <v>214</v>
      </c>
      <c r="M34" s="168"/>
      <c r="N34" s="169"/>
      <c r="O34" t="s">
        <v>346</v>
      </c>
    </row>
    <row r="35" spans="1:16" ht="20.100000000000001" customHeight="1">
      <c r="A35">
        <v>0</v>
      </c>
      <c r="B35" s="65">
        <v>28</v>
      </c>
      <c r="C35" s="102" t="s">
        <v>214</v>
      </c>
      <c r="D35" s="113" t="s">
        <v>214</v>
      </c>
      <c r="E35" s="114" t="s">
        <v>214</v>
      </c>
      <c r="F35" s="115" t="s">
        <v>214</v>
      </c>
      <c r="G35" s="105" t="s">
        <v>214</v>
      </c>
      <c r="H35" s="69"/>
      <c r="I35" s="70"/>
      <c r="J35" s="70"/>
      <c r="K35" s="70"/>
      <c r="L35" s="167" t="s">
        <v>214</v>
      </c>
      <c r="M35" s="168"/>
      <c r="N35" s="169"/>
      <c r="O35" t="s">
        <v>346</v>
      </c>
    </row>
    <row r="36" spans="1:16" ht="20.100000000000001" customHeight="1">
      <c r="A36">
        <v>0</v>
      </c>
      <c r="B36" s="65">
        <v>29</v>
      </c>
      <c r="C36" s="102" t="s">
        <v>214</v>
      </c>
      <c r="D36" s="113" t="s">
        <v>214</v>
      </c>
      <c r="E36" s="114" t="s">
        <v>214</v>
      </c>
      <c r="F36" s="115" t="s">
        <v>214</v>
      </c>
      <c r="G36" s="105" t="s">
        <v>214</v>
      </c>
      <c r="H36" s="69"/>
      <c r="I36" s="70"/>
      <c r="J36" s="70"/>
      <c r="K36" s="70"/>
      <c r="L36" s="167" t="s">
        <v>214</v>
      </c>
      <c r="M36" s="168"/>
      <c r="N36" s="169"/>
      <c r="O36" t="s">
        <v>346</v>
      </c>
    </row>
    <row r="37" spans="1:16" ht="20.100000000000001" customHeight="1">
      <c r="A37">
        <v>0</v>
      </c>
      <c r="B37" s="72">
        <v>30</v>
      </c>
      <c r="C37" s="102" t="s">
        <v>214</v>
      </c>
      <c r="D37" s="113" t="s">
        <v>214</v>
      </c>
      <c r="E37" s="114" t="s">
        <v>214</v>
      </c>
      <c r="F37" s="115" t="s">
        <v>214</v>
      </c>
      <c r="G37" s="105" t="s">
        <v>214</v>
      </c>
      <c r="H37" s="73"/>
      <c r="I37" s="74"/>
      <c r="J37" s="74"/>
      <c r="K37" s="74"/>
      <c r="L37" s="167" t="s">
        <v>214</v>
      </c>
      <c r="M37" s="168"/>
      <c r="N37" s="169"/>
      <c r="O37" t="s">
        <v>346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6"/>
      <c r="M38" s="116"/>
      <c r="N38" s="116"/>
    </row>
    <row r="39" spans="1:16" ht="20.100000000000001" customHeight="1">
      <c r="A39">
        <v>0</v>
      </c>
      <c r="B39" s="82" t="s">
        <v>229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228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365</v>
      </c>
      <c r="I44" s="112">
        <v>7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8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 activeCell="U16" sqref="U16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2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7" t="s">
        <v>57</v>
      </c>
      <c r="D1" s="187"/>
      <c r="E1" s="57"/>
      <c r="F1" s="184" t="s">
        <v>231</v>
      </c>
      <c r="G1" s="184"/>
      <c r="H1" s="184"/>
      <c r="I1" s="184"/>
      <c r="J1" s="184"/>
      <c r="K1" s="184"/>
      <c r="L1" s="58" t="s">
        <v>341</v>
      </c>
    </row>
    <row r="2" spans="1:15" s="56" customFormat="1">
      <c r="C2" s="187" t="s">
        <v>59</v>
      </c>
      <c r="D2" s="187"/>
      <c r="E2" s="59" t="s">
        <v>366</v>
      </c>
      <c r="F2" s="188" t="s">
        <v>342</v>
      </c>
      <c r="G2" s="188"/>
      <c r="H2" s="188"/>
      <c r="I2" s="188"/>
      <c r="J2" s="188"/>
      <c r="K2" s="188"/>
      <c r="L2" s="60" t="s">
        <v>60</v>
      </c>
      <c r="M2" s="61" t="s">
        <v>61</v>
      </c>
      <c r="N2" s="61">
        <v>3</v>
      </c>
    </row>
    <row r="3" spans="1:15" s="62" customFormat="1" ht="18.75" customHeight="1">
      <c r="C3" s="63" t="s">
        <v>343</v>
      </c>
      <c r="D3" s="189" t="s">
        <v>344</v>
      </c>
      <c r="E3" s="189"/>
      <c r="F3" s="189"/>
      <c r="G3" s="189"/>
      <c r="H3" s="189"/>
      <c r="I3" s="189"/>
      <c r="J3" s="189"/>
      <c r="K3" s="189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6" t="s">
        <v>367</v>
      </c>
      <c r="C4" s="186"/>
      <c r="D4" s="186"/>
      <c r="E4" s="186"/>
      <c r="F4" s="186"/>
      <c r="G4" s="186"/>
      <c r="H4" s="186"/>
      <c r="I4" s="186"/>
      <c r="J4" s="186"/>
      <c r="K4" s="186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4" t="s">
        <v>4</v>
      </c>
      <c r="C6" s="173" t="s">
        <v>64</v>
      </c>
      <c r="D6" s="182" t="s">
        <v>9</v>
      </c>
      <c r="E6" s="183" t="s">
        <v>10</v>
      </c>
      <c r="F6" s="173" t="s">
        <v>75</v>
      </c>
      <c r="G6" s="173" t="s">
        <v>76</v>
      </c>
      <c r="H6" s="173" t="s">
        <v>66</v>
      </c>
      <c r="I6" s="173" t="s">
        <v>67</v>
      </c>
      <c r="J6" s="175" t="s">
        <v>56</v>
      </c>
      <c r="K6" s="175"/>
      <c r="L6" s="176" t="s">
        <v>68</v>
      </c>
      <c r="M6" s="177"/>
      <c r="N6" s="178"/>
    </row>
    <row r="7" spans="1:15" ht="27" customHeight="1">
      <c r="B7" s="174"/>
      <c r="C7" s="174"/>
      <c r="D7" s="182"/>
      <c r="E7" s="183"/>
      <c r="F7" s="174"/>
      <c r="G7" s="174"/>
      <c r="H7" s="174"/>
      <c r="I7" s="174"/>
      <c r="J7" s="64" t="s">
        <v>69</v>
      </c>
      <c r="K7" s="64" t="s">
        <v>70</v>
      </c>
      <c r="L7" s="179"/>
      <c r="M7" s="180"/>
      <c r="N7" s="181"/>
    </row>
    <row r="8" spans="1:15" ht="20.100000000000001" customHeight="1">
      <c r="A8">
        <v>142</v>
      </c>
      <c r="B8" s="65">
        <v>1</v>
      </c>
      <c r="C8" s="102">
        <v>24212102418</v>
      </c>
      <c r="D8" s="113" t="s">
        <v>322</v>
      </c>
      <c r="E8" s="114" t="s">
        <v>90</v>
      </c>
      <c r="F8" s="115" t="s">
        <v>311</v>
      </c>
      <c r="G8" s="105" t="s">
        <v>239</v>
      </c>
      <c r="H8" s="69"/>
      <c r="I8" s="70"/>
      <c r="J8" s="70"/>
      <c r="K8" s="70"/>
      <c r="L8" s="170" t="s">
        <v>214</v>
      </c>
      <c r="M8" s="171"/>
      <c r="N8" s="172"/>
      <c r="O8" t="s">
        <v>346</v>
      </c>
    </row>
    <row r="9" spans="1:15" ht="20.100000000000001" customHeight="1">
      <c r="A9">
        <v>143</v>
      </c>
      <c r="B9" s="65">
        <v>2</v>
      </c>
      <c r="C9" s="102">
        <v>24202112210</v>
      </c>
      <c r="D9" s="113" t="s">
        <v>251</v>
      </c>
      <c r="E9" s="114" t="s">
        <v>161</v>
      </c>
      <c r="F9" s="115" t="s">
        <v>311</v>
      </c>
      <c r="G9" s="105" t="s">
        <v>239</v>
      </c>
      <c r="H9" s="69"/>
      <c r="I9" s="70"/>
      <c r="J9" s="70"/>
      <c r="K9" s="70"/>
      <c r="L9" s="167" t="s">
        <v>214</v>
      </c>
      <c r="M9" s="168"/>
      <c r="N9" s="169"/>
      <c r="O9" t="s">
        <v>346</v>
      </c>
    </row>
    <row r="10" spans="1:15" ht="20.100000000000001" customHeight="1">
      <c r="A10">
        <v>144</v>
      </c>
      <c r="B10" s="65">
        <v>3</v>
      </c>
      <c r="C10" s="102">
        <v>24207100774</v>
      </c>
      <c r="D10" s="113" t="s">
        <v>277</v>
      </c>
      <c r="E10" s="114" t="s">
        <v>156</v>
      </c>
      <c r="F10" s="115" t="s">
        <v>311</v>
      </c>
      <c r="G10" s="105" t="s">
        <v>239</v>
      </c>
      <c r="H10" s="69"/>
      <c r="I10" s="70"/>
      <c r="J10" s="70"/>
      <c r="K10" s="70"/>
      <c r="L10" s="167" t="s">
        <v>214</v>
      </c>
      <c r="M10" s="168"/>
      <c r="N10" s="169"/>
      <c r="O10" t="s">
        <v>346</v>
      </c>
    </row>
    <row r="11" spans="1:15" ht="20.100000000000001" customHeight="1">
      <c r="A11">
        <v>145</v>
      </c>
      <c r="B11" s="65">
        <v>4</v>
      </c>
      <c r="C11" s="102">
        <v>2320216134</v>
      </c>
      <c r="D11" s="113" t="s">
        <v>323</v>
      </c>
      <c r="E11" s="114" t="s">
        <v>157</v>
      </c>
      <c r="F11" s="115" t="s">
        <v>311</v>
      </c>
      <c r="G11" s="105" t="s">
        <v>349</v>
      </c>
      <c r="H11" s="69"/>
      <c r="I11" s="70"/>
      <c r="J11" s="70"/>
      <c r="K11" s="70"/>
      <c r="L11" s="167" t="s">
        <v>214</v>
      </c>
      <c r="M11" s="168"/>
      <c r="N11" s="169"/>
      <c r="O11" t="s">
        <v>346</v>
      </c>
    </row>
    <row r="12" spans="1:15" ht="20.100000000000001" customHeight="1">
      <c r="A12">
        <v>146</v>
      </c>
      <c r="B12" s="65">
        <v>5</v>
      </c>
      <c r="C12" s="102">
        <v>24212101662</v>
      </c>
      <c r="D12" s="113" t="s">
        <v>324</v>
      </c>
      <c r="E12" s="114" t="s">
        <v>78</v>
      </c>
      <c r="F12" s="115" t="s">
        <v>311</v>
      </c>
      <c r="G12" s="105" t="s">
        <v>239</v>
      </c>
      <c r="H12" s="69"/>
      <c r="I12" s="70"/>
      <c r="J12" s="70"/>
      <c r="K12" s="70"/>
      <c r="L12" s="167" t="s">
        <v>214</v>
      </c>
      <c r="M12" s="168"/>
      <c r="N12" s="169"/>
      <c r="O12" t="s">
        <v>346</v>
      </c>
    </row>
    <row r="13" spans="1:15" ht="20.100000000000001" customHeight="1">
      <c r="A13">
        <v>147</v>
      </c>
      <c r="B13" s="65">
        <v>6</v>
      </c>
      <c r="C13" s="102">
        <v>24212115279</v>
      </c>
      <c r="D13" s="113" t="s">
        <v>185</v>
      </c>
      <c r="E13" s="114" t="s">
        <v>78</v>
      </c>
      <c r="F13" s="115" t="s">
        <v>311</v>
      </c>
      <c r="G13" s="105" t="s">
        <v>239</v>
      </c>
      <c r="H13" s="69"/>
      <c r="I13" s="70"/>
      <c r="J13" s="70"/>
      <c r="K13" s="70"/>
      <c r="L13" s="167" t="s">
        <v>214</v>
      </c>
      <c r="M13" s="168"/>
      <c r="N13" s="169"/>
      <c r="O13" t="s">
        <v>346</v>
      </c>
    </row>
    <row r="14" spans="1:15" ht="20.100000000000001" customHeight="1">
      <c r="A14">
        <v>148</v>
      </c>
      <c r="B14" s="65">
        <v>7</v>
      </c>
      <c r="C14" s="102">
        <v>24212100175</v>
      </c>
      <c r="D14" s="113" t="s">
        <v>203</v>
      </c>
      <c r="E14" s="114" t="s">
        <v>124</v>
      </c>
      <c r="F14" s="115" t="s">
        <v>311</v>
      </c>
      <c r="G14" s="105" t="s">
        <v>239</v>
      </c>
      <c r="H14" s="69"/>
      <c r="I14" s="70"/>
      <c r="J14" s="70"/>
      <c r="K14" s="70"/>
      <c r="L14" s="167" t="s">
        <v>214</v>
      </c>
      <c r="M14" s="168"/>
      <c r="N14" s="169"/>
      <c r="O14" t="s">
        <v>346</v>
      </c>
    </row>
    <row r="15" spans="1:15" ht="20.100000000000001" customHeight="1">
      <c r="A15">
        <v>149</v>
      </c>
      <c r="B15" s="65">
        <v>8</v>
      </c>
      <c r="C15" s="102">
        <v>24212108155</v>
      </c>
      <c r="D15" s="113" t="s">
        <v>325</v>
      </c>
      <c r="E15" s="114" t="s">
        <v>114</v>
      </c>
      <c r="F15" s="115" t="s">
        <v>311</v>
      </c>
      <c r="G15" s="105" t="s">
        <v>239</v>
      </c>
      <c r="H15" s="69"/>
      <c r="I15" s="70"/>
      <c r="J15" s="70"/>
      <c r="K15" s="70"/>
      <c r="L15" s="167" t="s">
        <v>214</v>
      </c>
      <c r="M15" s="168"/>
      <c r="N15" s="169"/>
      <c r="O15" t="s">
        <v>346</v>
      </c>
    </row>
    <row r="16" spans="1:15" ht="20.100000000000001" customHeight="1">
      <c r="A16">
        <v>150</v>
      </c>
      <c r="B16" s="65">
        <v>9</v>
      </c>
      <c r="C16" s="102">
        <v>24212101209</v>
      </c>
      <c r="D16" s="113" t="s">
        <v>326</v>
      </c>
      <c r="E16" s="114" t="s">
        <v>87</v>
      </c>
      <c r="F16" s="115" t="s">
        <v>311</v>
      </c>
      <c r="G16" s="105" t="s">
        <v>239</v>
      </c>
      <c r="H16" s="69"/>
      <c r="I16" s="70"/>
      <c r="J16" s="70"/>
      <c r="K16" s="70"/>
      <c r="L16" s="167" t="s">
        <v>214</v>
      </c>
      <c r="M16" s="168"/>
      <c r="N16" s="169"/>
      <c r="O16" t="s">
        <v>346</v>
      </c>
    </row>
    <row r="17" spans="1:15" ht="20.100000000000001" customHeight="1">
      <c r="A17">
        <v>151</v>
      </c>
      <c r="B17" s="65">
        <v>10</v>
      </c>
      <c r="C17" s="102">
        <v>24202803596</v>
      </c>
      <c r="D17" s="113" t="s">
        <v>191</v>
      </c>
      <c r="E17" s="114" t="s">
        <v>151</v>
      </c>
      <c r="F17" s="115" t="s">
        <v>311</v>
      </c>
      <c r="G17" s="105" t="s">
        <v>239</v>
      </c>
      <c r="H17" s="69"/>
      <c r="I17" s="70"/>
      <c r="J17" s="70"/>
      <c r="K17" s="70"/>
      <c r="L17" s="167" t="s">
        <v>214</v>
      </c>
      <c r="M17" s="168"/>
      <c r="N17" s="169"/>
      <c r="O17" t="s">
        <v>346</v>
      </c>
    </row>
    <row r="18" spans="1:15" ht="20.100000000000001" customHeight="1">
      <c r="A18">
        <v>152</v>
      </c>
      <c r="B18" s="65">
        <v>11</v>
      </c>
      <c r="C18" s="102">
        <v>24212202865</v>
      </c>
      <c r="D18" s="113" t="s">
        <v>327</v>
      </c>
      <c r="E18" s="114" t="s">
        <v>194</v>
      </c>
      <c r="F18" s="115" t="s">
        <v>311</v>
      </c>
      <c r="G18" s="105" t="s">
        <v>239</v>
      </c>
      <c r="H18" s="69"/>
      <c r="I18" s="70"/>
      <c r="J18" s="70"/>
      <c r="K18" s="70"/>
      <c r="L18" s="167" t="s">
        <v>214</v>
      </c>
      <c r="M18" s="168"/>
      <c r="N18" s="169"/>
      <c r="O18" t="s">
        <v>346</v>
      </c>
    </row>
    <row r="19" spans="1:15" ht="20.100000000000001" customHeight="1">
      <c r="A19">
        <v>153</v>
      </c>
      <c r="B19" s="65">
        <v>12</v>
      </c>
      <c r="C19" s="102">
        <v>2321214275</v>
      </c>
      <c r="D19" s="113" t="s">
        <v>213</v>
      </c>
      <c r="E19" s="114" t="s">
        <v>103</v>
      </c>
      <c r="F19" s="115" t="s">
        <v>311</v>
      </c>
      <c r="G19" s="105" t="s">
        <v>349</v>
      </c>
      <c r="H19" s="69"/>
      <c r="I19" s="70"/>
      <c r="J19" s="70"/>
      <c r="K19" s="70"/>
      <c r="L19" s="167" t="s">
        <v>214</v>
      </c>
      <c r="M19" s="168"/>
      <c r="N19" s="169"/>
      <c r="O19" t="s">
        <v>346</v>
      </c>
    </row>
    <row r="20" spans="1:15" ht="20.100000000000001" customHeight="1">
      <c r="A20">
        <v>154</v>
      </c>
      <c r="B20" s="65">
        <v>13</v>
      </c>
      <c r="C20" s="102">
        <v>2221217750</v>
      </c>
      <c r="D20" s="113" t="s">
        <v>217</v>
      </c>
      <c r="E20" s="114" t="s">
        <v>86</v>
      </c>
      <c r="F20" s="115" t="s">
        <v>311</v>
      </c>
      <c r="G20" s="105" t="s">
        <v>368</v>
      </c>
      <c r="H20" s="69"/>
      <c r="I20" s="70"/>
      <c r="J20" s="70"/>
      <c r="K20" s="70"/>
      <c r="L20" s="167" t="s">
        <v>214</v>
      </c>
      <c r="M20" s="168"/>
      <c r="N20" s="169"/>
      <c r="O20" t="s">
        <v>346</v>
      </c>
    </row>
    <row r="21" spans="1:15" ht="20.100000000000001" customHeight="1">
      <c r="A21">
        <v>155</v>
      </c>
      <c r="B21" s="65">
        <v>14</v>
      </c>
      <c r="C21" s="102">
        <v>24212113056</v>
      </c>
      <c r="D21" s="113" t="s">
        <v>210</v>
      </c>
      <c r="E21" s="114" t="s">
        <v>86</v>
      </c>
      <c r="F21" s="115" t="s">
        <v>311</v>
      </c>
      <c r="G21" s="105" t="s">
        <v>239</v>
      </c>
      <c r="H21" s="69"/>
      <c r="I21" s="70"/>
      <c r="J21" s="70"/>
      <c r="K21" s="70"/>
      <c r="L21" s="167" t="s">
        <v>214</v>
      </c>
      <c r="M21" s="168"/>
      <c r="N21" s="169"/>
      <c r="O21" t="s">
        <v>346</v>
      </c>
    </row>
    <row r="22" spans="1:15" ht="20.100000000000001" customHeight="1">
      <c r="A22">
        <v>156</v>
      </c>
      <c r="B22" s="65">
        <v>15</v>
      </c>
      <c r="C22" s="102">
        <v>24202113266</v>
      </c>
      <c r="D22" s="113" t="s">
        <v>197</v>
      </c>
      <c r="E22" s="114" t="s">
        <v>131</v>
      </c>
      <c r="F22" s="115" t="s">
        <v>311</v>
      </c>
      <c r="G22" s="105" t="s">
        <v>239</v>
      </c>
      <c r="H22" s="69"/>
      <c r="I22" s="70"/>
      <c r="J22" s="70"/>
      <c r="K22" s="70"/>
      <c r="L22" s="167" t="s">
        <v>214</v>
      </c>
      <c r="M22" s="168"/>
      <c r="N22" s="169"/>
      <c r="O22" t="s">
        <v>346</v>
      </c>
    </row>
    <row r="23" spans="1:15" ht="20.100000000000001" customHeight="1">
      <c r="A23">
        <v>157</v>
      </c>
      <c r="B23" s="65">
        <v>16</v>
      </c>
      <c r="C23" s="102">
        <v>24212104880</v>
      </c>
      <c r="D23" s="113" t="s">
        <v>328</v>
      </c>
      <c r="E23" s="114" t="s">
        <v>98</v>
      </c>
      <c r="F23" s="115" t="s">
        <v>311</v>
      </c>
      <c r="G23" s="105" t="s">
        <v>239</v>
      </c>
      <c r="H23" s="69"/>
      <c r="I23" s="70"/>
      <c r="J23" s="70"/>
      <c r="K23" s="70"/>
      <c r="L23" s="167" t="s">
        <v>214</v>
      </c>
      <c r="M23" s="168"/>
      <c r="N23" s="169"/>
      <c r="O23" t="s">
        <v>346</v>
      </c>
    </row>
    <row r="24" spans="1:15" ht="20.100000000000001" customHeight="1">
      <c r="A24">
        <v>158</v>
      </c>
      <c r="B24" s="65">
        <v>17</v>
      </c>
      <c r="C24" s="102">
        <v>24212113734</v>
      </c>
      <c r="D24" s="113" t="s">
        <v>329</v>
      </c>
      <c r="E24" s="114" t="s">
        <v>116</v>
      </c>
      <c r="F24" s="115" t="s">
        <v>311</v>
      </c>
      <c r="G24" s="105" t="s">
        <v>239</v>
      </c>
      <c r="H24" s="69"/>
      <c r="I24" s="70"/>
      <c r="J24" s="70"/>
      <c r="K24" s="70"/>
      <c r="L24" s="167" t="s">
        <v>214</v>
      </c>
      <c r="M24" s="168"/>
      <c r="N24" s="169"/>
      <c r="O24" t="s">
        <v>346</v>
      </c>
    </row>
    <row r="25" spans="1:15" ht="20.100000000000001" customHeight="1">
      <c r="A25">
        <v>159</v>
      </c>
      <c r="B25" s="65">
        <v>18</v>
      </c>
      <c r="C25" s="102">
        <v>2321213498</v>
      </c>
      <c r="D25" s="113" t="s">
        <v>185</v>
      </c>
      <c r="E25" s="114" t="s">
        <v>109</v>
      </c>
      <c r="F25" s="115" t="s">
        <v>311</v>
      </c>
      <c r="G25" s="105" t="s">
        <v>349</v>
      </c>
      <c r="H25" s="69"/>
      <c r="I25" s="70"/>
      <c r="J25" s="70"/>
      <c r="K25" s="70"/>
      <c r="L25" s="167" t="s">
        <v>214</v>
      </c>
      <c r="M25" s="168"/>
      <c r="N25" s="169"/>
      <c r="O25" t="s">
        <v>346</v>
      </c>
    </row>
    <row r="26" spans="1:15" ht="20.100000000000001" customHeight="1">
      <c r="A26">
        <v>160</v>
      </c>
      <c r="B26" s="65">
        <v>19</v>
      </c>
      <c r="C26" s="102">
        <v>2320716982</v>
      </c>
      <c r="D26" s="113" t="s">
        <v>330</v>
      </c>
      <c r="E26" s="114" t="s">
        <v>110</v>
      </c>
      <c r="F26" s="115" t="s">
        <v>311</v>
      </c>
      <c r="G26" s="105" t="s">
        <v>349</v>
      </c>
      <c r="H26" s="69"/>
      <c r="I26" s="70"/>
      <c r="J26" s="70"/>
      <c r="K26" s="70"/>
      <c r="L26" s="167" t="s">
        <v>214</v>
      </c>
      <c r="M26" s="168"/>
      <c r="N26" s="169"/>
      <c r="O26" t="s">
        <v>346</v>
      </c>
    </row>
    <row r="27" spans="1:15" ht="20.100000000000001" customHeight="1">
      <c r="A27">
        <v>161</v>
      </c>
      <c r="B27" s="65">
        <v>20</v>
      </c>
      <c r="C27" s="102">
        <v>24202105375</v>
      </c>
      <c r="D27" s="113" t="s">
        <v>190</v>
      </c>
      <c r="E27" s="114" t="s">
        <v>110</v>
      </c>
      <c r="F27" s="115" t="s">
        <v>311</v>
      </c>
      <c r="G27" s="105" t="s">
        <v>239</v>
      </c>
      <c r="H27" s="69"/>
      <c r="I27" s="70"/>
      <c r="J27" s="70"/>
      <c r="K27" s="70"/>
      <c r="L27" s="167" t="s">
        <v>214</v>
      </c>
      <c r="M27" s="168"/>
      <c r="N27" s="169"/>
      <c r="O27" t="s">
        <v>346</v>
      </c>
    </row>
    <row r="28" spans="1:15" ht="20.100000000000001" customHeight="1">
      <c r="A28">
        <v>162</v>
      </c>
      <c r="B28" s="65">
        <v>21</v>
      </c>
      <c r="C28" s="102">
        <v>24212100272</v>
      </c>
      <c r="D28" s="113" t="s">
        <v>223</v>
      </c>
      <c r="E28" s="114" t="s">
        <v>112</v>
      </c>
      <c r="F28" s="115" t="s">
        <v>311</v>
      </c>
      <c r="G28" s="105" t="s">
        <v>239</v>
      </c>
      <c r="H28" s="69"/>
      <c r="I28" s="70"/>
      <c r="J28" s="70"/>
      <c r="K28" s="70"/>
      <c r="L28" s="167" t="s">
        <v>214</v>
      </c>
      <c r="M28" s="168"/>
      <c r="N28" s="169"/>
      <c r="O28" t="s">
        <v>346</v>
      </c>
    </row>
    <row r="29" spans="1:15" ht="20.100000000000001" customHeight="1">
      <c r="A29">
        <v>163</v>
      </c>
      <c r="B29" s="65">
        <v>22</v>
      </c>
      <c r="C29" s="102">
        <v>24212102939</v>
      </c>
      <c r="D29" s="113" t="s">
        <v>331</v>
      </c>
      <c r="E29" s="114" t="s">
        <v>135</v>
      </c>
      <c r="F29" s="115" t="s">
        <v>311</v>
      </c>
      <c r="G29" s="105" t="s">
        <v>239</v>
      </c>
      <c r="H29" s="69"/>
      <c r="I29" s="70"/>
      <c r="J29" s="70"/>
      <c r="K29" s="70"/>
      <c r="L29" s="167" t="s">
        <v>214</v>
      </c>
      <c r="M29" s="168"/>
      <c r="N29" s="169"/>
      <c r="O29" t="s">
        <v>346</v>
      </c>
    </row>
    <row r="30" spans="1:15" ht="20.100000000000001" customHeight="1">
      <c r="A30">
        <v>164</v>
      </c>
      <c r="B30" s="65">
        <v>23</v>
      </c>
      <c r="C30" s="102">
        <v>24202101997</v>
      </c>
      <c r="D30" s="113" t="s">
        <v>208</v>
      </c>
      <c r="E30" s="114" t="s">
        <v>172</v>
      </c>
      <c r="F30" s="115" t="s">
        <v>311</v>
      </c>
      <c r="G30" s="105" t="s">
        <v>239</v>
      </c>
      <c r="H30" s="69"/>
      <c r="I30" s="70"/>
      <c r="J30" s="70"/>
      <c r="K30" s="70"/>
      <c r="L30" s="167" t="s">
        <v>214</v>
      </c>
      <c r="M30" s="168"/>
      <c r="N30" s="169"/>
      <c r="O30" t="s">
        <v>346</v>
      </c>
    </row>
    <row r="31" spans="1:15" ht="20.100000000000001" customHeight="1">
      <c r="A31">
        <v>165</v>
      </c>
      <c r="B31" s="65">
        <v>24</v>
      </c>
      <c r="C31" s="102">
        <v>24202807670</v>
      </c>
      <c r="D31" s="113" t="s">
        <v>332</v>
      </c>
      <c r="E31" s="114" t="s">
        <v>153</v>
      </c>
      <c r="F31" s="115" t="s">
        <v>311</v>
      </c>
      <c r="G31" s="105" t="s">
        <v>369</v>
      </c>
      <c r="H31" s="69"/>
      <c r="I31" s="70"/>
      <c r="J31" s="70"/>
      <c r="K31" s="70"/>
      <c r="L31" s="167" t="s">
        <v>214</v>
      </c>
      <c r="M31" s="168"/>
      <c r="N31" s="169"/>
      <c r="O31" t="s">
        <v>346</v>
      </c>
    </row>
    <row r="32" spans="1:15" ht="20.100000000000001" customHeight="1">
      <c r="A32">
        <v>0</v>
      </c>
      <c r="B32" s="65">
        <v>25</v>
      </c>
      <c r="C32" s="102" t="s">
        <v>214</v>
      </c>
      <c r="D32" s="113" t="s">
        <v>214</v>
      </c>
      <c r="E32" s="114" t="s">
        <v>214</v>
      </c>
      <c r="F32" s="115" t="s">
        <v>214</v>
      </c>
      <c r="G32" s="105" t="s">
        <v>214</v>
      </c>
      <c r="H32" s="69"/>
      <c r="I32" s="70"/>
      <c r="J32" s="70"/>
      <c r="K32" s="70"/>
      <c r="L32" s="167" t="s">
        <v>214</v>
      </c>
      <c r="M32" s="168"/>
      <c r="N32" s="169"/>
      <c r="O32" t="s">
        <v>346</v>
      </c>
    </row>
    <row r="33" spans="1:16" ht="20.100000000000001" customHeight="1">
      <c r="A33">
        <v>0</v>
      </c>
      <c r="B33" s="65">
        <v>26</v>
      </c>
      <c r="C33" s="102" t="s">
        <v>214</v>
      </c>
      <c r="D33" s="113" t="s">
        <v>214</v>
      </c>
      <c r="E33" s="114" t="s">
        <v>214</v>
      </c>
      <c r="F33" s="115" t="s">
        <v>214</v>
      </c>
      <c r="G33" s="105" t="s">
        <v>214</v>
      </c>
      <c r="H33" s="69"/>
      <c r="I33" s="70"/>
      <c r="J33" s="70"/>
      <c r="K33" s="70"/>
      <c r="L33" s="167" t="s">
        <v>214</v>
      </c>
      <c r="M33" s="168"/>
      <c r="N33" s="169"/>
      <c r="O33" t="s">
        <v>346</v>
      </c>
    </row>
    <row r="34" spans="1:16" ht="20.100000000000001" customHeight="1">
      <c r="A34">
        <v>0</v>
      </c>
      <c r="B34" s="65">
        <v>27</v>
      </c>
      <c r="C34" s="102" t="s">
        <v>214</v>
      </c>
      <c r="D34" s="113" t="s">
        <v>214</v>
      </c>
      <c r="E34" s="114" t="s">
        <v>214</v>
      </c>
      <c r="F34" s="115" t="s">
        <v>214</v>
      </c>
      <c r="G34" s="105" t="s">
        <v>214</v>
      </c>
      <c r="H34" s="69"/>
      <c r="I34" s="70"/>
      <c r="J34" s="70"/>
      <c r="K34" s="70"/>
      <c r="L34" s="167" t="s">
        <v>214</v>
      </c>
      <c r="M34" s="168"/>
      <c r="N34" s="169"/>
      <c r="O34" t="s">
        <v>346</v>
      </c>
    </row>
    <row r="35" spans="1:16" ht="20.100000000000001" customHeight="1">
      <c r="A35">
        <v>0</v>
      </c>
      <c r="B35" s="65">
        <v>28</v>
      </c>
      <c r="C35" s="102" t="s">
        <v>214</v>
      </c>
      <c r="D35" s="113" t="s">
        <v>214</v>
      </c>
      <c r="E35" s="114" t="s">
        <v>214</v>
      </c>
      <c r="F35" s="115" t="s">
        <v>214</v>
      </c>
      <c r="G35" s="105" t="s">
        <v>214</v>
      </c>
      <c r="H35" s="69"/>
      <c r="I35" s="70"/>
      <c r="J35" s="70"/>
      <c r="K35" s="70"/>
      <c r="L35" s="167" t="s">
        <v>214</v>
      </c>
      <c r="M35" s="168"/>
      <c r="N35" s="169"/>
      <c r="O35" t="s">
        <v>346</v>
      </c>
    </row>
    <row r="36" spans="1:16" ht="20.100000000000001" customHeight="1">
      <c r="A36">
        <v>0</v>
      </c>
      <c r="B36" s="65">
        <v>29</v>
      </c>
      <c r="C36" s="102" t="s">
        <v>214</v>
      </c>
      <c r="D36" s="113" t="s">
        <v>214</v>
      </c>
      <c r="E36" s="114" t="s">
        <v>214</v>
      </c>
      <c r="F36" s="115" t="s">
        <v>214</v>
      </c>
      <c r="G36" s="105" t="s">
        <v>214</v>
      </c>
      <c r="H36" s="69"/>
      <c r="I36" s="70"/>
      <c r="J36" s="70"/>
      <c r="K36" s="70"/>
      <c r="L36" s="167" t="s">
        <v>214</v>
      </c>
      <c r="M36" s="168"/>
      <c r="N36" s="169"/>
      <c r="O36" t="s">
        <v>346</v>
      </c>
    </row>
    <row r="37" spans="1:16" ht="20.100000000000001" customHeight="1">
      <c r="A37">
        <v>0</v>
      </c>
      <c r="B37" s="72">
        <v>30</v>
      </c>
      <c r="C37" s="102" t="s">
        <v>214</v>
      </c>
      <c r="D37" s="113" t="s">
        <v>214</v>
      </c>
      <c r="E37" s="114" t="s">
        <v>214</v>
      </c>
      <c r="F37" s="115" t="s">
        <v>214</v>
      </c>
      <c r="G37" s="105" t="s">
        <v>214</v>
      </c>
      <c r="H37" s="73"/>
      <c r="I37" s="74"/>
      <c r="J37" s="74"/>
      <c r="K37" s="74"/>
      <c r="L37" s="167" t="s">
        <v>214</v>
      </c>
      <c r="M37" s="168"/>
      <c r="N37" s="169"/>
      <c r="O37" t="s">
        <v>346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6"/>
      <c r="M38" s="116"/>
      <c r="N38" s="116"/>
    </row>
    <row r="39" spans="1:16" ht="20.100000000000001" customHeight="1">
      <c r="A39">
        <v>0</v>
      </c>
      <c r="B39" s="82" t="s">
        <v>229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228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370</v>
      </c>
      <c r="I44" s="112">
        <v>7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3" t="s">
        <v>5</v>
      </c>
      <c r="B1" s="133"/>
      <c r="C1" s="133"/>
      <c r="D1" s="133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3" t="s">
        <v>6</v>
      </c>
      <c r="B2" s="133"/>
      <c r="C2" s="133"/>
      <c r="D2" s="133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2" t="s">
        <v>3</v>
      </c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6" t="s">
        <v>2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F5" s="46"/>
    </row>
    <row r="6" spans="1:32" s="11" customFormat="1" ht="17.25" customHeight="1">
      <c r="A6" s="134" t="s">
        <v>4</v>
      </c>
      <c r="B6" s="10"/>
      <c r="C6" s="137" t="s">
        <v>8</v>
      </c>
      <c r="D6" s="143" t="s">
        <v>9</v>
      </c>
      <c r="E6" s="124" t="s">
        <v>10</v>
      </c>
      <c r="F6" s="140" t="s">
        <v>11</v>
      </c>
      <c r="G6" s="137" t="s">
        <v>12</v>
      </c>
      <c r="H6" s="140" t="s">
        <v>13</v>
      </c>
      <c r="I6" s="123" t="s">
        <v>14</v>
      </c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 t="s">
        <v>15</v>
      </c>
      <c r="Y6" s="123"/>
      <c r="Z6" s="123"/>
      <c r="AA6" s="149" t="s">
        <v>16</v>
      </c>
      <c r="AB6" s="150"/>
      <c r="AC6" s="150"/>
      <c r="AD6" s="151"/>
    </row>
    <row r="7" spans="1:32" s="11" customFormat="1" ht="63.75" customHeight="1">
      <c r="A7" s="135"/>
      <c r="B7" s="12"/>
      <c r="C7" s="138"/>
      <c r="D7" s="144"/>
      <c r="E7" s="125"/>
      <c r="F7" s="141"/>
      <c r="G7" s="138"/>
      <c r="H7" s="147"/>
      <c r="I7" s="13" t="s">
        <v>31</v>
      </c>
      <c r="J7" s="14" t="s">
        <v>34</v>
      </c>
      <c r="K7" s="121" t="s">
        <v>32</v>
      </c>
      <c r="L7" s="121"/>
      <c r="M7" s="121"/>
      <c r="N7" s="121"/>
      <c r="O7" s="121" t="s">
        <v>33</v>
      </c>
      <c r="P7" s="121"/>
      <c r="Q7" s="121"/>
      <c r="R7" s="121"/>
      <c r="S7" s="121" t="s">
        <v>35</v>
      </c>
      <c r="T7" s="121"/>
      <c r="U7" s="121"/>
      <c r="V7" s="121"/>
      <c r="W7" s="14" t="s">
        <v>36</v>
      </c>
      <c r="X7" s="14" t="s">
        <v>37</v>
      </c>
      <c r="Y7" s="14" t="s">
        <v>38</v>
      </c>
      <c r="Z7" s="14" t="s">
        <v>39</v>
      </c>
      <c r="AA7" s="152"/>
      <c r="AB7" s="153"/>
      <c r="AC7" s="153"/>
      <c r="AD7" s="154"/>
    </row>
    <row r="8" spans="1:32" s="18" customFormat="1" ht="21">
      <c r="A8" s="136"/>
      <c r="B8" s="15"/>
      <c r="C8" s="139"/>
      <c r="D8" s="145"/>
      <c r="E8" s="126"/>
      <c r="F8" s="142"/>
      <c r="G8" s="139"/>
      <c r="H8" s="148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5"/>
      <c r="AB8" s="156"/>
      <c r="AC8" s="156"/>
      <c r="AD8" s="157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4" t="e">
        <f>IF(ISNA(VLOOKUP($B9,#REF!,AA$4,0))=FALSE,VLOOKUP($B9,#REF!,AA$4,0),"")</f>
        <v>#REF!</v>
      </c>
      <c r="AB9" s="165" t="e">
        <f>IF(ISNA(VLOOKUP($B9,#REF!,AB$4,0))=FALSE,VLOOKUP($B9,#REF!,AB$4,0),"")</f>
        <v>#REF!</v>
      </c>
      <c r="AC9" s="165" t="e">
        <f>IF(ISNA(VLOOKUP($B9,#REF!,AC$4,0))=FALSE,VLOOKUP($B9,#REF!,AC$4,0),"")</f>
        <v>#REF!</v>
      </c>
      <c r="AD9" s="166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8" t="e">
        <f>IF(ISNA(VLOOKUP($B10,#REF!,AA$4,0))=FALSE,VLOOKUP($B10,#REF!,AA$4,0),"")</f>
        <v>#REF!</v>
      </c>
      <c r="AB10" s="159" t="e">
        <f>IF(ISNA(VLOOKUP($B10,#REF!,AB$4,0))=FALSE,VLOOKUP($B10,#REF!,AB$4,0),"")</f>
        <v>#REF!</v>
      </c>
      <c r="AC10" s="159" t="e">
        <f>IF(ISNA(VLOOKUP($B10,#REF!,AC$4,0))=FALSE,VLOOKUP($B10,#REF!,AC$4,0),"")</f>
        <v>#REF!</v>
      </c>
      <c r="AD10" s="160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8" t="e">
        <f>IF(ISNA(VLOOKUP($B11,#REF!,AA$4,0))=FALSE,VLOOKUP($B11,#REF!,AA$4,0),"")</f>
        <v>#REF!</v>
      </c>
      <c r="AB11" s="159" t="e">
        <f>IF(ISNA(VLOOKUP($B11,#REF!,AB$4,0))=FALSE,VLOOKUP($B11,#REF!,AB$4,0),"")</f>
        <v>#REF!</v>
      </c>
      <c r="AC11" s="159" t="e">
        <f>IF(ISNA(VLOOKUP($B11,#REF!,AC$4,0))=FALSE,VLOOKUP($B11,#REF!,AC$4,0),"")</f>
        <v>#REF!</v>
      </c>
      <c r="AD11" s="160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8" t="e">
        <f>IF(ISNA(VLOOKUP($B12,#REF!,AA$4,0))=FALSE,VLOOKUP($B12,#REF!,AA$4,0),"")</f>
        <v>#REF!</v>
      </c>
      <c r="AB12" s="159" t="e">
        <f>IF(ISNA(VLOOKUP($B12,#REF!,AB$4,0))=FALSE,VLOOKUP($B12,#REF!,AB$4,0),"")</f>
        <v>#REF!</v>
      </c>
      <c r="AC12" s="159" t="e">
        <f>IF(ISNA(VLOOKUP($B12,#REF!,AC$4,0))=FALSE,VLOOKUP($B12,#REF!,AC$4,0),"")</f>
        <v>#REF!</v>
      </c>
      <c r="AD12" s="160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8" t="e">
        <f>IF(ISNA(VLOOKUP($B13,#REF!,AA$4,0))=FALSE,VLOOKUP($B13,#REF!,AA$4,0),"")</f>
        <v>#REF!</v>
      </c>
      <c r="AB13" s="159" t="e">
        <f>IF(ISNA(VLOOKUP($B13,#REF!,AB$4,0))=FALSE,VLOOKUP($B13,#REF!,AB$4,0),"")</f>
        <v>#REF!</v>
      </c>
      <c r="AC13" s="159" t="e">
        <f>IF(ISNA(VLOOKUP($B13,#REF!,AC$4,0))=FALSE,VLOOKUP($B13,#REF!,AC$4,0),"")</f>
        <v>#REF!</v>
      </c>
      <c r="AD13" s="160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8" t="e">
        <f>IF(ISNA(VLOOKUP($B14,#REF!,AA$4,0))=FALSE,VLOOKUP($B14,#REF!,AA$4,0),"")</f>
        <v>#REF!</v>
      </c>
      <c r="AB14" s="159" t="e">
        <f>IF(ISNA(VLOOKUP($B14,#REF!,AB$4,0))=FALSE,VLOOKUP($B14,#REF!,AB$4,0),"")</f>
        <v>#REF!</v>
      </c>
      <c r="AC14" s="159" t="e">
        <f>IF(ISNA(VLOOKUP($B14,#REF!,AC$4,0))=FALSE,VLOOKUP($B14,#REF!,AC$4,0),"")</f>
        <v>#REF!</v>
      </c>
      <c r="AD14" s="160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8" t="e">
        <f>IF(ISNA(VLOOKUP($B15,#REF!,AA$4,0))=FALSE,VLOOKUP($B15,#REF!,AA$4,0),"")</f>
        <v>#REF!</v>
      </c>
      <c r="AB15" s="159" t="e">
        <f>IF(ISNA(VLOOKUP($B15,#REF!,AB$4,0))=FALSE,VLOOKUP($B15,#REF!,AB$4,0),"")</f>
        <v>#REF!</v>
      </c>
      <c r="AC15" s="159" t="e">
        <f>IF(ISNA(VLOOKUP($B15,#REF!,AC$4,0))=FALSE,VLOOKUP($B15,#REF!,AC$4,0),"")</f>
        <v>#REF!</v>
      </c>
      <c r="AD15" s="160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8" t="e">
        <f>IF(ISNA(VLOOKUP($B16,#REF!,AA$4,0))=FALSE,VLOOKUP($B16,#REF!,AA$4,0),"")</f>
        <v>#REF!</v>
      </c>
      <c r="AB16" s="159" t="e">
        <f>IF(ISNA(VLOOKUP($B16,#REF!,AB$4,0))=FALSE,VLOOKUP($B16,#REF!,AB$4,0),"")</f>
        <v>#REF!</v>
      </c>
      <c r="AC16" s="159" t="e">
        <f>IF(ISNA(VLOOKUP($B16,#REF!,AC$4,0))=FALSE,VLOOKUP($B16,#REF!,AC$4,0),"")</f>
        <v>#REF!</v>
      </c>
      <c r="AD16" s="160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8" t="e">
        <f>IF(ISNA(VLOOKUP($B17,#REF!,AA$4,0))=FALSE,VLOOKUP($B17,#REF!,AA$4,0),"")</f>
        <v>#REF!</v>
      </c>
      <c r="AB17" s="159" t="e">
        <f>IF(ISNA(VLOOKUP($B17,#REF!,AB$4,0))=FALSE,VLOOKUP($B17,#REF!,AB$4,0),"")</f>
        <v>#REF!</v>
      </c>
      <c r="AC17" s="159" t="e">
        <f>IF(ISNA(VLOOKUP($B17,#REF!,AC$4,0))=FALSE,VLOOKUP($B17,#REF!,AC$4,0),"")</f>
        <v>#REF!</v>
      </c>
      <c r="AD17" s="160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8" t="e">
        <f>IF(ISNA(VLOOKUP($B18,#REF!,AA$4,0))=FALSE,VLOOKUP($B18,#REF!,AA$4,0),"")</f>
        <v>#REF!</v>
      </c>
      <c r="AB18" s="159" t="e">
        <f>IF(ISNA(VLOOKUP($B18,#REF!,AB$4,0))=FALSE,VLOOKUP($B18,#REF!,AB$4,0),"")</f>
        <v>#REF!</v>
      </c>
      <c r="AC18" s="159" t="e">
        <f>IF(ISNA(VLOOKUP($B18,#REF!,AC$4,0))=FALSE,VLOOKUP($B18,#REF!,AC$4,0),"")</f>
        <v>#REF!</v>
      </c>
      <c r="AD18" s="160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8" t="e">
        <f>IF(ISNA(VLOOKUP($B19,#REF!,AA$4,0))=FALSE,VLOOKUP($B19,#REF!,AA$4,0),"")</f>
        <v>#REF!</v>
      </c>
      <c r="AB19" s="159" t="e">
        <f>IF(ISNA(VLOOKUP($B19,#REF!,AB$4,0))=FALSE,VLOOKUP($B19,#REF!,AB$4,0),"")</f>
        <v>#REF!</v>
      </c>
      <c r="AC19" s="159" t="e">
        <f>IF(ISNA(VLOOKUP($B19,#REF!,AC$4,0))=FALSE,VLOOKUP($B19,#REF!,AC$4,0),"")</f>
        <v>#REF!</v>
      </c>
      <c r="AD19" s="160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8" t="e">
        <f>IF(ISNA(VLOOKUP($B20,#REF!,AA$4,0))=FALSE,VLOOKUP($B20,#REF!,AA$4,0),"")</f>
        <v>#REF!</v>
      </c>
      <c r="AB20" s="159" t="e">
        <f>IF(ISNA(VLOOKUP($B20,#REF!,AB$4,0))=FALSE,VLOOKUP($B20,#REF!,AB$4,0),"")</f>
        <v>#REF!</v>
      </c>
      <c r="AC20" s="159" t="e">
        <f>IF(ISNA(VLOOKUP($B20,#REF!,AC$4,0))=FALSE,VLOOKUP($B20,#REF!,AC$4,0),"")</f>
        <v>#REF!</v>
      </c>
      <c r="AD20" s="160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8" t="e">
        <f>IF(ISNA(VLOOKUP($B21,#REF!,AA$4,0))=FALSE,VLOOKUP($B21,#REF!,AA$4,0),"")</f>
        <v>#REF!</v>
      </c>
      <c r="AB21" s="159" t="e">
        <f>IF(ISNA(VLOOKUP($B21,#REF!,AB$4,0))=FALSE,VLOOKUP($B21,#REF!,AB$4,0),"")</f>
        <v>#REF!</v>
      </c>
      <c r="AC21" s="159" t="e">
        <f>IF(ISNA(VLOOKUP($B21,#REF!,AC$4,0))=FALSE,VLOOKUP($B21,#REF!,AC$4,0),"")</f>
        <v>#REF!</v>
      </c>
      <c r="AD21" s="160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8" t="e">
        <f>IF(ISNA(VLOOKUP($B22,#REF!,AA$4,0))=FALSE,VLOOKUP($B22,#REF!,AA$4,0),"")</f>
        <v>#REF!</v>
      </c>
      <c r="AB22" s="159" t="e">
        <f>IF(ISNA(VLOOKUP($B22,#REF!,AB$4,0))=FALSE,VLOOKUP($B22,#REF!,AB$4,0),"")</f>
        <v>#REF!</v>
      </c>
      <c r="AC22" s="159" t="e">
        <f>IF(ISNA(VLOOKUP($B22,#REF!,AC$4,0))=FALSE,VLOOKUP($B22,#REF!,AC$4,0),"")</f>
        <v>#REF!</v>
      </c>
      <c r="AD22" s="160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1" t="e">
        <f>IF(ISNA(VLOOKUP($B23,#REF!,AA$4,0))=FALSE,VLOOKUP($B23,#REF!,AA$4,0),"")</f>
        <v>#REF!</v>
      </c>
      <c r="AB23" s="162" t="e">
        <f>IF(ISNA(VLOOKUP($B23,#REF!,AB$4,0))=FALSE,VLOOKUP($B23,#REF!,AB$4,0),"")</f>
        <v>#REF!</v>
      </c>
      <c r="AC23" s="162" t="e">
        <f>IF(ISNA(VLOOKUP($B23,#REF!,AC$4,0))=FALSE,VLOOKUP($B23,#REF!,AC$4,0),"")</f>
        <v>#REF!</v>
      </c>
      <c r="AD23" s="163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7" t="s">
        <v>30</v>
      </c>
      <c r="T24" s="117"/>
      <c r="U24" s="117"/>
      <c r="V24" s="117"/>
      <c r="W24" s="117"/>
      <c r="X24" s="117"/>
      <c r="Y24" s="117"/>
      <c r="Z24" s="117"/>
      <c r="AA24" s="117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7" t="s">
        <v>22</v>
      </c>
      <c r="L25" s="117"/>
      <c r="M25" s="117"/>
      <c r="N25" s="117"/>
      <c r="O25" s="117"/>
      <c r="P25" s="117"/>
      <c r="Q25" s="117"/>
      <c r="R25" s="117"/>
      <c r="T25" s="21"/>
      <c r="U25" s="21"/>
      <c r="V25" s="117" t="s">
        <v>23</v>
      </c>
      <c r="W25" s="117"/>
      <c r="X25" s="117"/>
      <c r="Y25" s="117"/>
      <c r="Z25" s="117"/>
      <c r="AA25" s="117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7" t="s">
        <v>24</v>
      </c>
      <c r="L26" s="117"/>
      <c r="M26" s="117"/>
      <c r="N26" s="117"/>
      <c r="O26" s="117"/>
      <c r="P26" s="117"/>
      <c r="Q26" s="117"/>
      <c r="R26" s="117"/>
      <c r="S26" s="30"/>
      <c r="T26" s="30"/>
      <c r="U26" s="30"/>
      <c r="V26" s="117" t="s">
        <v>24</v>
      </c>
      <c r="W26" s="117"/>
      <c r="X26" s="117"/>
      <c r="Y26" s="117"/>
      <c r="Z26" s="117"/>
      <c r="AA26" s="117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4" t="e">
        <f>IF(ISNA(VLOOKUP($B32,#REF!,AA$4,0))=FALSE,VLOOKUP($B32,#REF!,AA$4,0),"")</f>
        <v>#REF!</v>
      </c>
      <c r="AB32" s="165" t="e">
        <f>IF(ISNA(VLOOKUP($B32,#REF!,AB$4,0))=FALSE,VLOOKUP($B32,#REF!,AB$4,0),"")</f>
        <v>#REF!</v>
      </c>
      <c r="AC32" s="165" t="e">
        <f>IF(ISNA(VLOOKUP($B32,#REF!,AC$4,0))=FALSE,VLOOKUP($B32,#REF!,AC$4,0),"")</f>
        <v>#REF!</v>
      </c>
      <c r="AD32" s="166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8" t="e">
        <f>IF(ISNA(VLOOKUP($B33,#REF!,AA$4,0))=FALSE,VLOOKUP($B33,#REF!,AA$4,0),"")</f>
        <v>#REF!</v>
      </c>
      <c r="AB33" s="159" t="e">
        <f>IF(ISNA(VLOOKUP($B33,#REF!,AB$4,0))=FALSE,VLOOKUP($B33,#REF!,AB$4,0),"")</f>
        <v>#REF!</v>
      </c>
      <c r="AC33" s="159" t="e">
        <f>IF(ISNA(VLOOKUP($B33,#REF!,AC$4,0))=FALSE,VLOOKUP($B33,#REF!,AC$4,0),"")</f>
        <v>#REF!</v>
      </c>
      <c r="AD33" s="160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8" t="e">
        <f>IF(ISNA(VLOOKUP($B34,#REF!,AA$4,0))=FALSE,VLOOKUP($B34,#REF!,AA$4,0),"")</f>
        <v>#REF!</v>
      </c>
      <c r="AB34" s="159" t="e">
        <f>IF(ISNA(VLOOKUP($B34,#REF!,AB$4,0))=FALSE,VLOOKUP($B34,#REF!,AB$4,0),"")</f>
        <v>#REF!</v>
      </c>
      <c r="AC34" s="159" t="e">
        <f>IF(ISNA(VLOOKUP($B34,#REF!,AC$4,0))=FALSE,VLOOKUP($B34,#REF!,AC$4,0),"")</f>
        <v>#REF!</v>
      </c>
      <c r="AD34" s="160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8" t="e">
        <f>IF(ISNA(VLOOKUP($B35,#REF!,AA$4,0))=FALSE,VLOOKUP($B35,#REF!,AA$4,0),"")</f>
        <v>#REF!</v>
      </c>
      <c r="AB35" s="159" t="e">
        <f>IF(ISNA(VLOOKUP($B35,#REF!,AB$4,0))=FALSE,VLOOKUP($B35,#REF!,AB$4,0),"")</f>
        <v>#REF!</v>
      </c>
      <c r="AC35" s="159" t="e">
        <f>IF(ISNA(VLOOKUP($B35,#REF!,AC$4,0))=FALSE,VLOOKUP($B35,#REF!,AC$4,0),"")</f>
        <v>#REF!</v>
      </c>
      <c r="AD35" s="160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8" t="e">
        <f>IF(ISNA(VLOOKUP($B36,#REF!,AA$4,0))=FALSE,VLOOKUP($B36,#REF!,AA$4,0),"")</f>
        <v>#REF!</v>
      </c>
      <c r="AB36" s="159" t="e">
        <f>IF(ISNA(VLOOKUP($B36,#REF!,AB$4,0))=FALSE,VLOOKUP($B36,#REF!,AB$4,0),"")</f>
        <v>#REF!</v>
      </c>
      <c r="AC36" s="159" t="e">
        <f>IF(ISNA(VLOOKUP($B36,#REF!,AC$4,0))=FALSE,VLOOKUP($B36,#REF!,AC$4,0),"")</f>
        <v>#REF!</v>
      </c>
      <c r="AD36" s="160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8" t="e">
        <f>IF(ISNA(VLOOKUP($B37,#REF!,AA$4,0))=FALSE,VLOOKUP($B37,#REF!,AA$4,0),"")</f>
        <v>#REF!</v>
      </c>
      <c r="AB37" s="159" t="e">
        <f>IF(ISNA(VLOOKUP($B37,#REF!,AB$4,0))=FALSE,VLOOKUP($B37,#REF!,AB$4,0),"")</f>
        <v>#REF!</v>
      </c>
      <c r="AC37" s="159" t="e">
        <f>IF(ISNA(VLOOKUP($B37,#REF!,AC$4,0))=FALSE,VLOOKUP($B37,#REF!,AC$4,0),"")</f>
        <v>#REF!</v>
      </c>
      <c r="AD37" s="160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8" t="e">
        <f>IF(ISNA(VLOOKUP($B38,#REF!,AA$4,0))=FALSE,VLOOKUP($B38,#REF!,AA$4,0),"")</f>
        <v>#REF!</v>
      </c>
      <c r="AB38" s="159" t="e">
        <f>IF(ISNA(VLOOKUP($B38,#REF!,AB$4,0))=FALSE,VLOOKUP($B38,#REF!,AB$4,0),"")</f>
        <v>#REF!</v>
      </c>
      <c r="AC38" s="159" t="e">
        <f>IF(ISNA(VLOOKUP($B38,#REF!,AC$4,0))=FALSE,VLOOKUP($B38,#REF!,AC$4,0),"")</f>
        <v>#REF!</v>
      </c>
      <c r="AD38" s="160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8" t="e">
        <f>IF(ISNA(VLOOKUP($B39,#REF!,AA$4,0))=FALSE,VLOOKUP($B39,#REF!,AA$4,0),"")</f>
        <v>#REF!</v>
      </c>
      <c r="AB39" s="159" t="e">
        <f>IF(ISNA(VLOOKUP($B39,#REF!,AB$4,0))=FALSE,VLOOKUP($B39,#REF!,AB$4,0),"")</f>
        <v>#REF!</v>
      </c>
      <c r="AC39" s="159" t="e">
        <f>IF(ISNA(VLOOKUP($B39,#REF!,AC$4,0))=FALSE,VLOOKUP($B39,#REF!,AC$4,0),"")</f>
        <v>#REF!</v>
      </c>
      <c r="AD39" s="160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8" t="e">
        <f>IF(ISNA(VLOOKUP($B40,#REF!,AA$4,0))=FALSE,VLOOKUP($B40,#REF!,AA$4,0),"")</f>
        <v>#REF!</v>
      </c>
      <c r="AB40" s="159" t="e">
        <f>IF(ISNA(VLOOKUP($B40,#REF!,AB$4,0))=FALSE,VLOOKUP($B40,#REF!,AB$4,0),"")</f>
        <v>#REF!</v>
      </c>
      <c r="AC40" s="159" t="e">
        <f>IF(ISNA(VLOOKUP($B40,#REF!,AC$4,0))=FALSE,VLOOKUP($B40,#REF!,AC$4,0),"")</f>
        <v>#REF!</v>
      </c>
      <c r="AD40" s="160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8" t="e">
        <f>IF(ISNA(VLOOKUP($B41,#REF!,AA$4,0))=FALSE,VLOOKUP($B41,#REF!,AA$4,0),"")</f>
        <v>#REF!</v>
      </c>
      <c r="AB41" s="159" t="e">
        <f>IF(ISNA(VLOOKUP($B41,#REF!,AB$4,0))=FALSE,VLOOKUP($B41,#REF!,AB$4,0),"")</f>
        <v>#REF!</v>
      </c>
      <c r="AC41" s="159" t="e">
        <f>IF(ISNA(VLOOKUP($B41,#REF!,AC$4,0))=FALSE,VLOOKUP($B41,#REF!,AC$4,0),"")</f>
        <v>#REF!</v>
      </c>
      <c r="AD41" s="160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8" t="e">
        <f>IF(ISNA(VLOOKUP($B42,#REF!,AA$4,0))=FALSE,VLOOKUP($B42,#REF!,AA$4,0),"")</f>
        <v>#REF!</v>
      </c>
      <c r="AB42" s="159" t="e">
        <f>IF(ISNA(VLOOKUP($B42,#REF!,AB$4,0))=FALSE,VLOOKUP($B42,#REF!,AB$4,0),"")</f>
        <v>#REF!</v>
      </c>
      <c r="AC42" s="159" t="e">
        <f>IF(ISNA(VLOOKUP($B42,#REF!,AC$4,0))=FALSE,VLOOKUP($B42,#REF!,AC$4,0),"")</f>
        <v>#REF!</v>
      </c>
      <c r="AD42" s="160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8" t="e">
        <f>IF(ISNA(VLOOKUP($B43,#REF!,AA$4,0))=FALSE,VLOOKUP($B43,#REF!,AA$4,0),"")</f>
        <v>#REF!</v>
      </c>
      <c r="AB43" s="159" t="e">
        <f>IF(ISNA(VLOOKUP($B43,#REF!,AB$4,0))=FALSE,VLOOKUP($B43,#REF!,AB$4,0),"")</f>
        <v>#REF!</v>
      </c>
      <c r="AC43" s="159" t="e">
        <f>IF(ISNA(VLOOKUP($B43,#REF!,AC$4,0))=FALSE,VLOOKUP($B43,#REF!,AC$4,0),"")</f>
        <v>#REF!</v>
      </c>
      <c r="AD43" s="160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8" t="e">
        <f>IF(ISNA(VLOOKUP($B44,#REF!,AA$4,0))=FALSE,VLOOKUP($B44,#REF!,AA$4,0),"")</f>
        <v>#REF!</v>
      </c>
      <c r="AB44" s="159" t="e">
        <f>IF(ISNA(VLOOKUP($B44,#REF!,AB$4,0))=FALSE,VLOOKUP($B44,#REF!,AB$4,0),"")</f>
        <v>#REF!</v>
      </c>
      <c r="AC44" s="159" t="e">
        <f>IF(ISNA(VLOOKUP($B44,#REF!,AC$4,0))=FALSE,VLOOKUP($B44,#REF!,AC$4,0),"")</f>
        <v>#REF!</v>
      </c>
      <c r="AD44" s="160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8" t="e">
        <f>IF(ISNA(VLOOKUP($B45,#REF!,AA$4,0))=FALSE,VLOOKUP($B45,#REF!,AA$4,0),"")</f>
        <v>#REF!</v>
      </c>
      <c r="AB45" s="159" t="e">
        <f>IF(ISNA(VLOOKUP($B45,#REF!,AB$4,0))=FALSE,VLOOKUP($B45,#REF!,AB$4,0),"")</f>
        <v>#REF!</v>
      </c>
      <c r="AC45" s="159" t="e">
        <f>IF(ISNA(VLOOKUP($B45,#REF!,AC$4,0))=FALSE,VLOOKUP($B45,#REF!,AC$4,0),"")</f>
        <v>#REF!</v>
      </c>
      <c r="AD45" s="160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1" t="e">
        <f>IF(ISNA(VLOOKUP($B46,#REF!,AA$4,0))=FALSE,VLOOKUP($B46,#REF!,AA$4,0),"")</f>
        <v>#REF!</v>
      </c>
      <c r="AB46" s="162" t="e">
        <f>IF(ISNA(VLOOKUP($B46,#REF!,AB$4,0))=FALSE,VLOOKUP($B46,#REF!,AB$4,0),"")</f>
        <v>#REF!</v>
      </c>
      <c r="AC46" s="162" t="e">
        <f>IF(ISNA(VLOOKUP($B46,#REF!,AC$4,0))=FALSE,VLOOKUP($B46,#REF!,AC$4,0),"")</f>
        <v>#REF!</v>
      </c>
      <c r="AD46" s="163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7" t="s">
        <v>30</v>
      </c>
      <c r="T47" s="117"/>
      <c r="U47" s="117"/>
      <c r="V47" s="117"/>
      <c r="W47" s="117"/>
      <c r="X47" s="117"/>
      <c r="Y47" s="117"/>
      <c r="Z47" s="117"/>
      <c r="AA47" s="117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7" t="s">
        <v>22</v>
      </c>
      <c r="L48" s="117"/>
      <c r="M48" s="117"/>
      <c r="N48" s="117"/>
      <c r="O48" s="117"/>
      <c r="P48" s="117"/>
      <c r="Q48" s="117"/>
      <c r="R48" s="117"/>
      <c r="T48" s="21"/>
      <c r="U48" s="21"/>
      <c r="V48" s="117" t="s">
        <v>23</v>
      </c>
      <c r="W48" s="117"/>
      <c r="X48" s="117"/>
      <c r="Y48" s="117"/>
      <c r="Z48" s="117"/>
      <c r="AA48" s="117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7" t="s">
        <v>24</v>
      </c>
      <c r="L49" s="117"/>
      <c r="M49" s="117"/>
      <c r="N49" s="117"/>
      <c r="O49" s="117"/>
      <c r="P49" s="117"/>
      <c r="Q49" s="117"/>
      <c r="R49" s="117"/>
      <c r="S49" s="30"/>
      <c r="T49" s="30"/>
      <c r="U49" s="30"/>
      <c r="V49" s="117" t="s">
        <v>24</v>
      </c>
      <c r="W49" s="117"/>
      <c r="X49" s="117"/>
      <c r="Y49" s="117"/>
      <c r="Z49" s="117"/>
      <c r="AA49" s="117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30"/>
      <c r="AB55" s="131"/>
      <c r="AC55" s="131"/>
      <c r="AD55" s="132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8"/>
      <c r="AB56" s="119"/>
      <c r="AC56" s="119"/>
      <c r="AD56" s="120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8"/>
      <c r="AB57" s="119"/>
      <c r="AC57" s="119"/>
      <c r="AD57" s="120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8"/>
      <c r="AB58" s="119"/>
      <c r="AC58" s="119"/>
      <c r="AD58" s="120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8"/>
      <c r="AB59" s="119"/>
      <c r="AC59" s="119"/>
      <c r="AD59" s="120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8"/>
      <c r="AB60" s="119"/>
      <c r="AC60" s="119"/>
      <c r="AD60" s="120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8"/>
      <c r="AB61" s="119"/>
      <c r="AC61" s="119"/>
      <c r="AD61" s="120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8"/>
      <c r="AB62" s="119"/>
      <c r="AC62" s="119"/>
      <c r="AD62" s="120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8"/>
      <c r="AB63" s="119"/>
      <c r="AC63" s="119"/>
      <c r="AD63" s="120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8"/>
      <c r="AB64" s="119"/>
      <c r="AC64" s="119"/>
      <c r="AD64" s="120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8"/>
      <c r="AB65" s="119"/>
      <c r="AC65" s="119"/>
      <c r="AD65" s="120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8"/>
      <c r="AB66" s="119"/>
      <c r="AC66" s="119"/>
      <c r="AD66" s="120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8"/>
      <c r="AB67" s="119"/>
      <c r="AC67" s="119"/>
      <c r="AD67" s="120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8"/>
      <c r="AB68" s="119"/>
      <c r="AC68" s="119"/>
      <c r="AD68" s="120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7"/>
      <c r="AB69" s="128"/>
      <c r="AC69" s="128"/>
      <c r="AD69" s="129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17" t="s">
        <v>30</v>
      </c>
      <c r="T70" s="117"/>
      <c r="U70" s="117"/>
      <c r="V70" s="117"/>
      <c r="W70" s="117"/>
      <c r="X70" s="117"/>
      <c r="Y70" s="117"/>
      <c r="Z70" s="117"/>
      <c r="AA70" s="117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17" t="s">
        <v>22</v>
      </c>
      <c r="L71" s="117"/>
      <c r="M71" s="117"/>
      <c r="N71" s="117"/>
      <c r="O71" s="117"/>
      <c r="P71" s="117"/>
      <c r="Q71" s="117"/>
      <c r="R71" s="117"/>
      <c r="T71" s="21"/>
      <c r="U71" s="21"/>
      <c r="V71" s="117" t="s">
        <v>23</v>
      </c>
      <c r="W71" s="117"/>
      <c r="X71" s="117"/>
      <c r="Y71" s="117"/>
      <c r="Z71" s="117"/>
      <c r="AA71" s="117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7" t="s">
        <v>24</v>
      </c>
      <c r="L72" s="117"/>
      <c r="M72" s="117"/>
      <c r="N72" s="117"/>
      <c r="O72" s="117"/>
      <c r="P72" s="117"/>
      <c r="Q72" s="117"/>
      <c r="R72" s="117"/>
      <c r="S72" s="30"/>
      <c r="T72" s="30"/>
      <c r="U72" s="30"/>
      <c r="V72" s="117" t="s">
        <v>24</v>
      </c>
      <c r="W72" s="117"/>
      <c r="X72" s="117"/>
      <c r="Y72" s="117"/>
      <c r="Z72" s="117"/>
      <c r="AA72" s="117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30"/>
      <c r="AB78" s="131"/>
      <c r="AC78" s="131"/>
      <c r="AD78" s="132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8"/>
      <c r="AB79" s="119"/>
      <c r="AC79" s="119"/>
      <c r="AD79" s="120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8"/>
      <c r="AB80" s="119"/>
      <c r="AC80" s="119"/>
      <c r="AD80" s="120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8"/>
      <c r="AB81" s="119"/>
      <c r="AC81" s="119"/>
      <c r="AD81" s="120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8"/>
      <c r="AB82" s="119"/>
      <c r="AC82" s="119"/>
      <c r="AD82" s="120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8"/>
      <c r="AB83" s="119"/>
      <c r="AC83" s="119"/>
      <c r="AD83" s="120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8"/>
      <c r="AB84" s="119"/>
      <c r="AC84" s="119"/>
      <c r="AD84" s="120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8"/>
      <c r="AB85" s="119"/>
      <c r="AC85" s="119"/>
      <c r="AD85" s="120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8"/>
      <c r="AB86" s="119"/>
      <c r="AC86" s="119"/>
      <c r="AD86" s="120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8"/>
      <c r="AB87" s="119"/>
      <c r="AC87" s="119"/>
      <c r="AD87" s="120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8"/>
      <c r="AB88" s="119"/>
      <c r="AC88" s="119"/>
      <c r="AD88" s="120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8"/>
      <c r="AB89" s="119"/>
      <c r="AC89" s="119"/>
      <c r="AD89" s="120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8"/>
      <c r="AB90" s="119"/>
      <c r="AC90" s="119"/>
      <c r="AD90" s="120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8"/>
      <c r="AB91" s="119"/>
      <c r="AC91" s="119"/>
      <c r="AD91" s="120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7"/>
      <c r="AB92" s="128"/>
      <c r="AC92" s="128"/>
      <c r="AD92" s="129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17" t="s">
        <v>30</v>
      </c>
      <c r="T93" s="117"/>
      <c r="U93" s="117"/>
      <c r="V93" s="117"/>
      <c r="W93" s="117"/>
      <c r="X93" s="117"/>
      <c r="Y93" s="117"/>
      <c r="Z93" s="117"/>
      <c r="AA93" s="117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17" t="s">
        <v>22</v>
      </c>
      <c r="L94" s="117"/>
      <c r="M94" s="117"/>
      <c r="N94" s="117"/>
      <c r="O94" s="117"/>
      <c r="P94" s="117"/>
      <c r="Q94" s="117"/>
      <c r="R94" s="117"/>
      <c r="T94" s="21"/>
      <c r="U94" s="21"/>
      <c r="V94" s="117" t="s">
        <v>23</v>
      </c>
      <c r="W94" s="117"/>
      <c r="X94" s="117"/>
      <c r="Y94" s="117"/>
      <c r="Z94" s="117"/>
      <c r="AA94" s="117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7" t="s">
        <v>24</v>
      </c>
      <c r="L95" s="117"/>
      <c r="M95" s="117"/>
      <c r="N95" s="117"/>
      <c r="O95" s="117"/>
      <c r="P95" s="117"/>
      <c r="Q95" s="117"/>
      <c r="R95" s="117"/>
      <c r="S95" s="30"/>
      <c r="T95" s="30"/>
      <c r="U95" s="30"/>
      <c r="V95" s="117" t="s">
        <v>24</v>
      </c>
      <c r="W95" s="117"/>
      <c r="X95" s="117"/>
      <c r="Y95" s="117"/>
      <c r="Z95" s="117"/>
      <c r="AA95" s="117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7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3" t="s">
        <v>5</v>
      </c>
      <c r="B1" s="133"/>
      <c r="C1" s="133"/>
      <c r="D1" s="133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3" t="s">
        <v>6</v>
      </c>
      <c r="B2" s="133"/>
      <c r="C2" s="133"/>
      <c r="D2" s="133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2" t="s">
        <v>3</v>
      </c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6" t="s">
        <v>2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F5" s="46"/>
    </row>
    <row r="6" spans="1:32" s="11" customFormat="1" ht="17.25" customHeight="1">
      <c r="A6" s="134" t="s">
        <v>4</v>
      </c>
      <c r="B6" s="10"/>
      <c r="C6" s="137" t="s">
        <v>8</v>
      </c>
      <c r="D6" s="143" t="s">
        <v>9</v>
      </c>
      <c r="E6" s="124" t="s">
        <v>10</v>
      </c>
      <c r="F6" s="140" t="s">
        <v>11</v>
      </c>
      <c r="G6" s="137" t="s">
        <v>12</v>
      </c>
      <c r="H6" s="140" t="s">
        <v>13</v>
      </c>
      <c r="I6" s="123" t="s">
        <v>14</v>
      </c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 t="s">
        <v>15</v>
      </c>
      <c r="Y6" s="123"/>
      <c r="Z6" s="123"/>
      <c r="AA6" s="149" t="s">
        <v>16</v>
      </c>
      <c r="AB6" s="150"/>
      <c r="AC6" s="150"/>
      <c r="AD6" s="151"/>
    </row>
    <row r="7" spans="1:32" s="11" customFormat="1" ht="63.75" customHeight="1">
      <c r="A7" s="135"/>
      <c r="B7" s="12"/>
      <c r="C7" s="138"/>
      <c r="D7" s="144"/>
      <c r="E7" s="125"/>
      <c r="F7" s="141"/>
      <c r="G7" s="138"/>
      <c r="H7" s="147"/>
      <c r="I7" s="13" t="s">
        <v>31</v>
      </c>
      <c r="J7" s="14" t="s">
        <v>34</v>
      </c>
      <c r="K7" s="121" t="s">
        <v>32</v>
      </c>
      <c r="L7" s="121"/>
      <c r="M7" s="121"/>
      <c r="N7" s="121"/>
      <c r="O7" s="121" t="s">
        <v>33</v>
      </c>
      <c r="P7" s="121"/>
      <c r="Q7" s="121"/>
      <c r="R7" s="121"/>
      <c r="S7" s="121" t="s">
        <v>35</v>
      </c>
      <c r="T7" s="121"/>
      <c r="U7" s="121"/>
      <c r="V7" s="121"/>
      <c r="W7" s="14" t="s">
        <v>36</v>
      </c>
      <c r="X7" s="14" t="s">
        <v>37</v>
      </c>
      <c r="Y7" s="14" t="s">
        <v>38</v>
      </c>
      <c r="Z7" s="14" t="s">
        <v>39</v>
      </c>
      <c r="AA7" s="152"/>
      <c r="AB7" s="153"/>
      <c r="AC7" s="153"/>
      <c r="AD7" s="154"/>
    </row>
    <row r="8" spans="1:32" s="18" customFormat="1" ht="21">
      <c r="A8" s="136"/>
      <c r="B8" s="15"/>
      <c r="C8" s="139"/>
      <c r="D8" s="145"/>
      <c r="E8" s="126"/>
      <c r="F8" s="142"/>
      <c r="G8" s="139"/>
      <c r="H8" s="148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5"/>
      <c r="AB8" s="156"/>
      <c r="AC8" s="156"/>
      <c r="AD8" s="157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4" t="e">
        <f>IF(ISNA(VLOOKUP($B9,#REF!,AA$4,0))=FALSE,VLOOKUP($B9,#REF!,AA$4,0),"")</f>
        <v>#REF!</v>
      </c>
      <c r="AB9" s="165" t="e">
        <f>IF(ISNA(VLOOKUP($B9,#REF!,AB$4,0))=FALSE,VLOOKUP($B9,#REF!,AB$4,0),"")</f>
        <v>#REF!</v>
      </c>
      <c r="AC9" s="165" t="e">
        <f>IF(ISNA(VLOOKUP($B9,#REF!,AC$4,0))=FALSE,VLOOKUP($B9,#REF!,AC$4,0),"")</f>
        <v>#REF!</v>
      </c>
      <c r="AD9" s="166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8" t="e">
        <f>IF(ISNA(VLOOKUP($B10,#REF!,AA$4,0))=FALSE,VLOOKUP($B10,#REF!,AA$4,0),"")</f>
        <v>#REF!</v>
      </c>
      <c r="AB10" s="159" t="e">
        <f>IF(ISNA(VLOOKUP($B10,#REF!,AB$4,0))=FALSE,VLOOKUP($B10,#REF!,AB$4,0),"")</f>
        <v>#REF!</v>
      </c>
      <c r="AC10" s="159" t="e">
        <f>IF(ISNA(VLOOKUP($B10,#REF!,AC$4,0))=FALSE,VLOOKUP($B10,#REF!,AC$4,0),"")</f>
        <v>#REF!</v>
      </c>
      <c r="AD10" s="160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8" t="e">
        <f>IF(ISNA(VLOOKUP($B11,#REF!,AA$4,0))=FALSE,VLOOKUP($B11,#REF!,AA$4,0),"")</f>
        <v>#REF!</v>
      </c>
      <c r="AB11" s="159" t="e">
        <f>IF(ISNA(VLOOKUP($B11,#REF!,AB$4,0))=FALSE,VLOOKUP($B11,#REF!,AB$4,0),"")</f>
        <v>#REF!</v>
      </c>
      <c r="AC11" s="159" t="e">
        <f>IF(ISNA(VLOOKUP($B11,#REF!,AC$4,0))=FALSE,VLOOKUP($B11,#REF!,AC$4,0),"")</f>
        <v>#REF!</v>
      </c>
      <c r="AD11" s="160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8" t="e">
        <f>IF(ISNA(VLOOKUP($B12,#REF!,AA$4,0))=FALSE,VLOOKUP($B12,#REF!,AA$4,0),"")</f>
        <v>#REF!</v>
      </c>
      <c r="AB12" s="159" t="e">
        <f>IF(ISNA(VLOOKUP($B12,#REF!,AB$4,0))=FALSE,VLOOKUP($B12,#REF!,AB$4,0),"")</f>
        <v>#REF!</v>
      </c>
      <c r="AC12" s="159" t="e">
        <f>IF(ISNA(VLOOKUP($B12,#REF!,AC$4,0))=FALSE,VLOOKUP($B12,#REF!,AC$4,0),"")</f>
        <v>#REF!</v>
      </c>
      <c r="AD12" s="160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8" t="e">
        <f>IF(ISNA(VLOOKUP($B13,#REF!,AA$4,0))=FALSE,VLOOKUP($B13,#REF!,AA$4,0),"")</f>
        <v>#REF!</v>
      </c>
      <c r="AB13" s="159" t="e">
        <f>IF(ISNA(VLOOKUP($B13,#REF!,AB$4,0))=FALSE,VLOOKUP($B13,#REF!,AB$4,0),"")</f>
        <v>#REF!</v>
      </c>
      <c r="AC13" s="159" t="e">
        <f>IF(ISNA(VLOOKUP($B13,#REF!,AC$4,0))=FALSE,VLOOKUP($B13,#REF!,AC$4,0),"")</f>
        <v>#REF!</v>
      </c>
      <c r="AD13" s="160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8" t="e">
        <f>IF(ISNA(VLOOKUP($B14,#REF!,AA$4,0))=FALSE,VLOOKUP($B14,#REF!,AA$4,0),"")</f>
        <v>#REF!</v>
      </c>
      <c r="AB14" s="159" t="e">
        <f>IF(ISNA(VLOOKUP($B14,#REF!,AB$4,0))=FALSE,VLOOKUP($B14,#REF!,AB$4,0),"")</f>
        <v>#REF!</v>
      </c>
      <c r="AC14" s="159" t="e">
        <f>IF(ISNA(VLOOKUP($B14,#REF!,AC$4,0))=FALSE,VLOOKUP($B14,#REF!,AC$4,0),"")</f>
        <v>#REF!</v>
      </c>
      <c r="AD14" s="160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8" t="e">
        <f>IF(ISNA(VLOOKUP($B15,#REF!,AA$4,0))=FALSE,VLOOKUP($B15,#REF!,AA$4,0),"")</f>
        <v>#REF!</v>
      </c>
      <c r="AB15" s="159" t="e">
        <f>IF(ISNA(VLOOKUP($B15,#REF!,AB$4,0))=FALSE,VLOOKUP($B15,#REF!,AB$4,0),"")</f>
        <v>#REF!</v>
      </c>
      <c r="AC15" s="159" t="e">
        <f>IF(ISNA(VLOOKUP($B15,#REF!,AC$4,0))=FALSE,VLOOKUP($B15,#REF!,AC$4,0),"")</f>
        <v>#REF!</v>
      </c>
      <c r="AD15" s="160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8" t="e">
        <f>IF(ISNA(VLOOKUP($B16,#REF!,AA$4,0))=FALSE,VLOOKUP($B16,#REF!,AA$4,0),"")</f>
        <v>#REF!</v>
      </c>
      <c r="AB16" s="159" t="e">
        <f>IF(ISNA(VLOOKUP($B16,#REF!,AB$4,0))=FALSE,VLOOKUP($B16,#REF!,AB$4,0),"")</f>
        <v>#REF!</v>
      </c>
      <c r="AC16" s="159" t="e">
        <f>IF(ISNA(VLOOKUP($B16,#REF!,AC$4,0))=FALSE,VLOOKUP($B16,#REF!,AC$4,0),"")</f>
        <v>#REF!</v>
      </c>
      <c r="AD16" s="160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8" t="e">
        <f>IF(ISNA(VLOOKUP($B17,#REF!,AA$4,0))=FALSE,VLOOKUP($B17,#REF!,AA$4,0),"")</f>
        <v>#REF!</v>
      </c>
      <c r="AB17" s="159" t="e">
        <f>IF(ISNA(VLOOKUP($B17,#REF!,AB$4,0))=FALSE,VLOOKUP($B17,#REF!,AB$4,0),"")</f>
        <v>#REF!</v>
      </c>
      <c r="AC17" s="159" t="e">
        <f>IF(ISNA(VLOOKUP($B17,#REF!,AC$4,0))=FALSE,VLOOKUP($B17,#REF!,AC$4,0),"")</f>
        <v>#REF!</v>
      </c>
      <c r="AD17" s="160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8" t="e">
        <f>IF(ISNA(VLOOKUP($B18,#REF!,AA$4,0))=FALSE,VLOOKUP($B18,#REF!,AA$4,0),"")</f>
        <v>#REF!</v>
      </c>
      <c r="AB18" s="159" t="e">
        <f>IF(ISNA(VLOOKUP($B18,#REF!,AB$4,0))=FALSE,VLOOKUP($B18,#REF!,AB$4,0),"")</f>
        <v>#REF!</v>
      </c>
      <c r="AC18" s="159" t="e">
        <f>IF(ISNA(VLOOKUP($B18,#REF!,AC$4,0))=FALSE,VLOOKUP($B18,#REF!,AC$4,0),"")</f>
        <v>#REF!</v>
      </c>
      <c r="AD18" s="160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8" t="e">
        <f>IF(ISNA(VLOOKUP($B19,#REF!,AA$4,0))=FALSE,VLOOKUP($B19,#REF!,AA$4,0),"")</f>
        <v>#REF!</v>
      </c>
      <c r="AB19" s="159" t="e">
        <f>IF(ISNA(VLOOKUP($B19,#REF!,AB$4,0))=FALSE,VLOOKUP($B19,#REF!,AB$4,0),"")</f>
        <v>#REF!</v>
      </c>
      <c r="AC19" s="159" t="e">
        <f>IF(ISNA(VLOOKUP($B19,#REF!,AC$4,0))=FALSE,VLOOKUP($B19,#REF!,AC$4,0),"")</f>
        <v>#REF!</v>
      </c>
      <c r="AD19" s="160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8" t="e">
        <f>IF(ISNA(VLOOKUP($B20,#REF!,AA$4,0))=FALSE,VLOOKUP($B20,#REF!,AA$4,0),"")</f>
        <v>#REF!</v>
      </c>
      <c r="AB20" s="159" t="e">
        <f>IF(ISNA(VLOOKUP($B20,#REF!,AB$4,0))=FALSE,VLOOKUP($B20,#REF!,AB$4,0),"")</f>
        <v>#REF!</v>
      </c>
      <c r="AC20" s="159" t="e">
        <f>IF(ISNA(VLOOKUP($B20,#REF!,AC$4,0))=FALSE,VLOOKUP($B20,#REF!,AC$4,0),"")</f>
        <v>#REF!</v>
      </c>
      <c r="AD20" s="160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8" t="e">
        <f>IF(ISNA(VLOOKUP($B21,#REF!,AA$4,0))=FALSE,VLOOKUP($B21,#REF!,AA$4,0),"")</f>
        <v>#REF!</v>
      </c>
      <c r="AB21" s="159" t="e">
        <f>IF(ISNA(VLOOKUP($B21,#REF!,AB$4,0))=FALSE,VLOOKUP($B21,#REF!,AB$4,0),"")</f>
        <v>#REF!</v>
      </c>
      <c r="AC21" s="159" t="e">
        <f>IF(ISNA(VLOOKUP($B21,#REF!,AC$4,0))=FALSE,VLOOKUP($B21,#REF!,AC$4,0),"")</f>
        <v>#REF!</v>
      </c>
      <c r="AD21" s="160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8" t="e">
        <f>IF(ISNA(VLOOKUP($B22,#REF!,AA$4,0))=FALSE,VLOOKUP($B22,#REF!,AA$4,0),"")</f>
        <v>#REF!</v>
      </c>
      <c r="AB22" s="159" t="e">
        <f>IF(ISNA(VLOOKUP($B22,#REF!,AB$4,0))=FALSE,VLOOKUP($B22,#REF!,AB$4,0),"")</f>
        <v>#REF!</v>
      </c>
      <c r="AC22" s="159" t="e">
        <f>IF(ISNA(VLOOKUP($B22,#REF!,AC$4,0))=FALSE,VLOOKUP($B22,#REF!,AC$4,0),"")</f>
        <v>#REF!</v>
      </c>
      <c r="AD22" s="160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1" t="e">
        <f>IF(ISNA(VLOOKUP($B23,#REF!,AA$4,0))=FALSE,VLOOKUP($B23,#REF!,AA$4,0),"")</f>
        <v>#REF!</v>
      </c>
      <c r="AB23" s="162" t="e">
        <f>IF(ISNA(VLOOKUP($B23,#REF!,AB$4,0))=FALSE,VLOOKUP($B23,#REF!,AB$4,0),"")</f>
        <v>#REF!</v>
      </c>
      <c r="AC23" s="162" t="e">
        <f>IF(ISNA(VLOOKUP($B23,#REF!,AC$4,0))=FALSE,VLOOKUP($B23,#REF!,AC$4,0),"")</f>
        <v>#REF!</v>
      </c>
      <c r="AD23" s="163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7" t="s">
        <v>30</v>
      </c>
      <c r="T24" s="117"/>
      <c r="U24" s="117"/>
      <c r="V24" s="117"/>
      <c r="W24" s="117"/>
      <c r="X24" s="117"/>
      <c r="Y24" s="117"/>
      <c r="Z24" s="117"/>
      <c r="AA24" s="117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7" t="s">
        <v>22</v>
      </c>
      <c r="L25" s="117"/>
      <c r="M25" s="117"/>
      <c r="N25" s="117"/>
      <c r="O25" s="117"/>
      <c r="P25" s="117"/>
      <c r="Q25" s="117"/>
      <c r="R25" s="117"/>
      <c r="T25" s="21"/>
      <c r="U25" s="21"/>
      <c r="V25" s="117" t="s">
        <v>23</v>
      </c>
      <c r="W25" s="117"/>
      <c r="X25" s="117"/>
      <c r="Y25" s="117"/>
      <c r="Z25" s="117"/>
      <c r="AA25" s="117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7" t="s">
        <v>24</v>
      </c>
      <c r="L26" s="117"/>
      <c r="M26" s="117"/>
      <c r="N26" s="117"/>
      <c r="O26" s="117"/>
      <c r="P26" s="117"/>
      <c r="Q26" s="117"/>
      <c r="R26" s="117"/>
      <c r="S26" s="30"/>
      <c r="T26" s="30"/>
      <c r="U26" s="30"/>
      <c r="V26" s="117" t="s">
        <v>24</v>
      </c>
      <c r="W26" s="117"/>
      <c r="X26" s="117"/>
      <c r="Y26" s="117"/>
      <c r="Z26" s="117"/>
      <c r="AA26" s="117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4" t="e">
        <f>IF(ISNA(VLOOKUP($B32,#REF!,AA$4,0))=FALSE,VLOOKUP($B32,#REF!,AA$4,0),"")</f>
        <v>#REF!</v>
      </c>
      <c r="AB32" s="165" t="e">
        <f>IF(ISNA(VLOOKUP($B32,#REF!,AB$4,0))=FALSE,VLOOKUP($B32,#REF!,AB$4,0),"")</f>
        <v>#REF!</v>
      </c>
      <c r="AC32" s="165" t="e">
        <f>IF(ISNA(VLOOKUP($B32,#REF!,AC$4,0))=FALSE,VLOOKUP($B32,#REF!,AC$4,0),"")</f>
        <v>#REF!</v>
      </c>
      <c r="AD32" s="166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8" t="e">
        <f>IF(ISNA(VLOOKUP($B33,#REF!,AA$4,0))=FALSE,VLOOKUP($B33,#REF!,AA$4,0),"")</f>
        <v>#REF!</v>
      </c>
      <c r="AB33" s="159" t="e">
        <f>IF(ISNA(VLOOKUP($B33,#REF!,AB$4,0))=FALSE,VLOOKUP($B33,#REF!,AB$4,0),"")</f>
        <v>#REF!</v>
      </c>
      <c r="AC33" s="159" t="e">
        <f>IF(ISNA(VLOOKUP($B33,#REF!,AC$4,0))=FALSE,VLOOKUP($B33,#REF!,AC$4,0),"")</f>
        <v>#REF!</v>
      </c>
      <c r="AD33" s="160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8" t="e">
        <f>IF(ISNA(VLOOKUP($B34,#REF!,AA$4,0))=FALSE,VLOOKUP($B34,#REF!,AA$4,0),"")</f>
        <v>#REF!</v>
      </c>
      <c r="AB34" s="159" t="e">
        <f>IF(ISNA(VLOOKUP($B34,#REF!,AB$4,0))=FALSE,VLOOKUP($B34,#REF!,AB$4,0),"")</f>
        <v>#REF!</v>
      </c>
      <c r="AC34" s="159" t="e">
        <f>IF(ISNA(VLOOKUP($B34,#REF!,AC$4,0))=FALSE,VLOOKUP($B34,#REF!,AC$4,0),"")</f>
        <v>#REF!</v>
      </c>
      <c r="AD34" s="160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8" t="e">
        <f>IF(ISNA(VLOOKUP($B35,#REF!,AA$4,0))=FALSE,VLOOKUP($B35,#REF!,AA$4,0),"")</f>
        <v>#REF!</v>
      </c>
      <c r="AB35" s="159" t="e">
        <f>IF(ISNA(VLOOKUP($B35,#REF!,AB$4,0))=FALSE,VLOOKUP($B35,#REF!,AB$4,0),"")</f>
        <v>#REF!</v>
      </c>
      <c r="AC35" s="159" t="e">
        <f>IF(ISNA(VLOOKUP($B35,#REF!,AC$4,0))=FALSE,VLOOKUP($B35,#REF!,AC$4,0),"")</f>
        <v>#REF!</v>
      </c>
      <c r="AD35" s="160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8" t="e">
        <f>IF(ISNA(VLOOKUP($B36,#REF!,AA$4,0))=FALSE,VLOOKUP($B36,#REF!,AA$4,0),"")</f>
        <v>#REF!</v>
      </c>
      <c r="AB36" s="159" t="e">
        <f>IF(ISNA(VLOOKUP($B36,#REF!,AB$4,0))=FALSE,VLOOKUP($B36,#REF!,AB$4,0),"")</f>
        <v>#REF!</v>
      </c>
      <c r="AC36" s="159" t="e">
        <f>IF(ISNA(VLOOKUP($B36,#REF!,AC$4,0))=FALSE,VLOOKUP($B36,#REF!,AC$4,0),"")</f>
        <v>#REF!</v>
      </c>
      <c r="AD36" s="160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8" t="e">
        <f>IF(ISNA(VLOOKUP($B37,#REF!,AA$4,0))=FALSE,VLOOKUP($B37,#REF!,AA$4,0),"")</f>
        <v>#REF!</v>
      </c>
      <c r="AB37" s="159" t="e">
        <f>IF(ISNA(VLOOKUP($B37,#REF!,AB$4,0))=FALSE,VLOOKUP($B37,#REF!,AB$4,0),"")</f>
        <v>#REF!</v>
      </c>
      <c r="AC37" s="159" t="e">
        <f>IF(ISNA(VLOOKUP($B37,#REF!,AC$4,0))=FALSE,VLOOKUP($B37,#REF!,AC$4,0),"")</f>
        <v>#REF!</v>
      </c>
      <c r="AD37" s="160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8" t="e">
        <f>IF(ISNA(VLOOKUP($B38,#REF!,AA$4,0))=FALSE,VLOOKUP($B38,#REF!,AA$4,0),"")</f>
        <v>#REF!</v>
      </c>
      <c r="AB38" s="159" t="e">
        <f>IF(ISNA(VLOOKUP($B38,#REF!,AB$4,0))=FALSE,VLOOKUP($B38,#REF!,AB$4,0),"")</f>
        <v>#REF!</v>
      </c>
      <c r="AC38" s="159" t="e">
        <f>IF(ISNA(VLOOKUP($B38,#REF!,AC$4,0))=FALSE,VLOOKUP($B38,#REF!,AC$4,0),"")</f>
        <v>#REF!</v>
      </c>
      <c r="AD38" s="160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8" t="e">
        <f>IF(ISNA(VLOOKUP($B39,#REF!,AA$4,0))=FALSE,VLOOKUP($B39,#REF!,AA$4,0),"")</f>
        <v>#REF!</v>
      </c>
      <c r="AB39" s="159" t="e">
        <f>IF(ISNA(VLOOKUP($B39,#REF!,AB$4,0))=FALSE,VLOOKUP($B39,#REF!,AB$4,0),"")</f>
        <v>#REF!</v>
      </c>
      <c r="AC39" s="159" t="e">
        <f>IF(ISNA(VLOOKUP($B39,#REF!,AC$4,0))=FALSE,VLOOKUP($B39,#REF!,AC$4,0),"")</f>
        <v>#REF!</v>
      </c>
      <c r="AD39" s="160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8" t="e">
        <f>IF(ISNA(VLOOKUP($B40,#REF!,AA$4,0))=FALSE,VLOOKUP($B40,#REF!,AA$4,0),"")</f>
        <v>#REF!</v>
      </c>
      <c r="AB40" s="159" t="e">
        <f>IF(ISNA(VLOOKUP($B40,#REF!,AB$4,0))=FALSE,VLOOKUP($B40,#REF!,AB$4,0),"")</f>
        <v>#REF!</v>
      </c>
      <c r="AC40" s="159" t="e">
        <f>IF(ISNA(VLOOKUP($B40,#REF!,AC$4,0))=FALSE,VLOOKUP($B40,#REF!,AC$4,0),"")</f>
        <v>#REF!</v>
      </c>
      <c r="AD40" s="160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8" t="e">
        <f>IF(ISNA(VLOOKUP($B41,#REF!,AA$4,0))=FALSE,VLOOKUP($B41,#REF!,AA$4,0),"")</f>
        <v>#REF!</v>
      </c>
      <c r="AB41" s="159" t="e">
        <f>IF(ISNA(VLOOKUP($B41,#REF!,AB$4,0))=FALSE,VLOOKUP($B41,#REF!,AB$4,0),"")</f>
        <v>#REF!</v>
      </c>
      <c r="AC41" s="159" t="e">
        <f>IF(ISNA(VLOOKUP($B41,#REF!,AC$4,0))=FALSE,VLOOKUP($B41,#REF!,AC$4,0),"")</f>
        <v>#REF!</v>
      </c>
      <c r="AD41" s="160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8" t="e">
        <f>IF(ISNA(VLOOKUP($B42,#REF!,AA$4,0))=FALSE,VLOOKUP($B42,#REF!,AA$4,0),"")</f>
        <v>#REF!</v>
      </c>
      <c r="AB42" s="159" t="e">
        <f>IF(ISNA(VLOOKUP($B42,#REF!,AB$4,0))=FALSE,VLOOKUP($B42,#REF!,AB$4,0),"")</f>
        <v>#REF!</v>
      </c>
      <c r="AC42" s="159" t="e">
        <f>IF(ISNA(VLOOKUP($B42,#REF!,AC$4,0))=FALSE,VLOOKUP($B42,#REF!,AC$4,0),"")</f>
        <v>#REF!</v>
      </c>
      <c r="AD42" s="160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8" t="e">
        <f>IF(ISNA(VLOOKUP($B43,#REF!,AA$4,0))=FALSE,VLOOKUP($B43,#REF!,AA$4,0),"")</f>
        <v>#REF!</v>
      </c>
      <c r="AB43" s="159" t="e">
        <f>IF(ISNA(VLOOKUP($B43,#REF!,AB$4,0))=FALSE,VLOOKUP($B43,#REF!,AB$4,0),"")</f>
        <v>#REF!</v>
      </c>
      <c r="AC43" s="159" t="e">
        <f>IF(ISNA(VLOOKUP($B43,#REF!,AC$4,0))=FALSE,VLOOKUP($B43,#REF!,AC$4,0),"")</f>
        <v>#REF!</v>
      </c>
      <c r="AD43" s="160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8" t="e">
        <f>IF(ISNA(VLOOKUP($B44,#REF!,AA$4,0))=FALSE,VLOOKUP($B44,#REF!,AA$4,0),"")</f>
        <v>#REF!</v>
      </c>
      <c r="AB44" s="159" t="e">
        <f>IF(ISNA(VLOOKUP($B44,#REF!,AB$4,0))=FALSE,VLOOKUP($B44,#REF!,AB$4,0),"")</f>
        <v>#REF!</v>
      </c>
      <c r="AC44" s="159" t="e">
        <f>IF(ISNA(VLOOKUP($B44,#REF!,AC$4,0))=FALSE,VLOOKUP($B44,#REF!,AC$4,0),"")</f>
        <v>#REF!</v>
      </c>
      <c r="AD44" s="160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8" t="e">
        <f>IF(ISNA(VLOOKUP($B45,#REF!,AA$4,0))=FALSE,VLOOKUP($B45,#REF!,AA$4,0),"")</f>
        <v>#REF!</v>
      </c>
      <c r="AB45" s="159" t="e">
        <f>IF(ISNA(VLOOKUP($B45,#REF!,AB$4,0))=FALSE,VLOOKUP($B45,#REF!,AB$4,0),"")</f>
        <v>#REF!</v>
      </c>
      <c r="AC45" s="159" t="e">
        <f>IF(ISNA(VLOOKUP($B45,#REF!,AC$4,0))=FALSE,VLOOKUP($B45,#REF!,AC$4,0),"")</f>
        <v>#REF!</v>
      </c>
      <c r="AD45" s="160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1" t="e">
        <f>IF(ISNA(VLOOKUP($B46,#REF!,AA$4,0))=FALSE,VLOOKUP($B46,#REF!,AA$4,0),"")</f>
        <v>#REF!</v>
      </c>
      <c r="AB46" s="162" t="e">
        <f>IF(ISNA(VLOOKUP($B46,#REF!,AB$4,0))=FALSE,VLOOKUP($B46,#REF!,AB$4,0),"")</f>
        <v>#REF!</v>
      </c>
      <c r="AC46" s="162" t="e">
        <f>IF(ISNA(VLOOKUP($B46,#REF!,AC$4,0))=FALSE,VLOOKUP($B46,#REF!,AC$4,0),"")</f>
        <v>#REF!</v>
      </c>
      <c r="AD46" s="163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7" t="s">
        <v>30</v>
      </c>
      <c r="T47" s="117"/>
      <c r="U47" s="117"/>
      <c r="V47" s="117"/>
      <c r="W47" s="117"/>
      <c r="X47" s="117"/>
      <c r="Y47" s="117"/>
      <c r="Z47" s="117"/>
      <c r="AA47" s="117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7" t="s">
        <v>22</v>
      </c>
      <c r="L48" s="117"/>
      <c r="M48" s="117"/>
      <c r="N48" s="117"/>
      <c r="O48" s="117"/>
      <c r="P48" s="117"/>
      <c r="Q48" s="117"/>
      <c r="R48" s="117"/>
      <c r="T48" s="21"/>
      <c r="U48" s="21"/>
      <c r="V48" s="117" t="s">
        <v>23</v>
      </c>
      <c r="W48" s="117"/>
      <c r="X48" s="117"/>
      <c r="Y48" s="117"/>
      <c r="Z48" s="117"/>
      <c r="AA48" s="117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7" t="s">
        <v>24</v>
      </c>
      <c r="L49" s="117"/>
      <c r="M49" s="117"/>
      <c r="N49" s="117"/>
      <c r="O49" s="117"/>
      <c r="P49" s="117"/>
      <c r="Q49" s="117"/>
      <c r="R49" s="117"/>
      <c r="S49" s="30"/>
      <c r="T49" s="30"/>
      <c r="U49" s="30"/>
      <c r="V49" s="117" t="s">
        <v>24</v>
      </c>
      <c r="W49" s="117"/>
      <c r="X49" s="117"/>
      <c r="Y49" s="117"/>
      <c r="Z49" s="117"/>
      <c r="AA49" s="117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4" t="e">
        <f>IF(ISNA(VLOOKUP($B55,#REF!,AA$4,0))=FALSE,VLOOKUP($B55,#REF!,AA$4,0),"")</f>
        <v>#REF!</v>
      </c>
      <c r="AB55" s="165" t="e">
        <f>IF(ISNA(VLOOKUP($B55,#REF!,AB$4,0))=FALSE,VLOOKUP($B55,#REF!,AB$4,0),"")</f>
        <v>#REF!</v>
      </c>
      <c r="AC55" s="165" t="e">
        <f>IF(ISNA(VLOOKUP($B55,#REF!,AC$4,0))=FALSE,VLOOKUP($B55,#REF!,AC$4,0),"")</f>
        <v>#REF!</v>
      </c>
      <c r="AD55" s="166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8" t="e">
        <f>IF(ISNA(VLOOKUP($B56,#REF!,AA$4,0))=FALSE,VLOOKUP($B56,#REF!,AA$4,0),"")</f>
        <v>#REF!</v>
      </c>
      <c r="AB56" s="159" t="e">
        <f>IF(ISNA(VLOOKUP($B56,#REF!,AB$4,0))=FALSE,VLOOKUP($B56,#REF!,AB$4,0),"")</f>
        <v>#REF!</v>
      </c>
      <c r="AC56" s="159" t="e">
        <f>IF(ISNA(VLOOKUP($B56,#REF!,AC$4,0))=FALSE,VLOOKUP($B56,#REF!,AC$4,0),"")</f>
        <v>#REF!</v>
      </c>
      <c r="AD56" s="160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8" t="e">
        <f>IF(ISNA(VLOOKUP($B57,#REF!,AA$4,0))=FALSE,VLOOKUP($B57,#REF!,AA$4,0),"")</f>
        <v>#REF!</v>
      </c>
      <c r="AB57" s="159" t="e">
        <f>IF(ISNA(VLOOKUP($B57,#REF!,AB$4,0))=FALSE,VLOOKUP($B57,#REF!,AB$4,0),"")</f>
        <v>#REF!</v>
      </c>
      <c r="AC57" s="159" t="e">
        <f>IF(ISNA(VLOOKUP($B57,#REF!,AC$4,0))=FALSE,VLOOKUP($B57,#REF!,AC$4,0),"")</f>
        <v>#REF!</v>
      </c>
      <c r="AD57" s="160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8" t="e">
        <f>IF(ISNA(VLOOKUP($B58,#REF!,AA$4,0))=FALSE,VLOOKUP($B58,#REF!,AA$4,0),"")</f>
        <v>#REF!</v>
      </c>
      <c r="AB58" s="159" t="e">
        <f>IF(ISNA(VLOOKUP($B58,#REF!,AB$4,0))=FALSE,VLOOKUP($B58,#REF!,AB$4,0),"")</f>
        <v>#REF!</v>
      </c>
      <c r="AC58" s="159" t="e">
        <f>IF(ISNA(VLOOKUP($B58,#REF!,AC$4,0))=FALSE,VLOOKUP($B58,#REF!,AC$4,0),"")</f>
        <v>#REF!</v>
      </c>
      <c r="AD58" s="160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8" t="e">
        <f>IF(ISNA(VLOOKUP($B59,#REF!,AA$4,0))=FALSE,VLOOKUP($B59,#REF!,AA$4,0),"")</f>
        <v>#REF!</v>
      </c>
      <c r="AB59" s="159" t="e">
        <f>IF(ISNA(VLOOKUP($B59,#REF!,AB$4,0))=FALSE,VLOOKUP($B59,#REF!,AB$4,0),"")</f>
        <v>#REF!</v>
      </c>
      <c r="AC59" s="159" t="e">
        <f>IF(ISNA(VLOOKUP($B59,#REF!,AC$4,0))=FALSE,VLOOKUP($B59,#REF!,AC$4,0),"")</f>
        <v>#REF!</v>
      </c>
      <c r="AD59" s="160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8" t="e">
        <f>IF(ISNA(VLOOKUP($B60,#REF!,AA$4,0))=FALSE,VLOOKUP($B60,#REF!,AA$4,0),"")</f>
        <v>#REF!</v>
      </c>
      <c r="AB60" s="159" t="e">
        <f>IF(ISNA(VLOOKUP($B60,#REF!,AB$4,0))=FALSE,VLOOKUP($B60,#REF!,AB$4,0),"")</f>
        <v>#REF!</v>
      </c>
      <c r="AC60" s="159" t="e">
        <f>IF(ISNA(VLOOKUP($B60,#REF!,AC$4,0))=FALSE,VLOOKUP($B60,#REF!,AC$4,0),"")</f>
        <v>#REF!</v>
      </c>
      <c r="AD60" s="160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8" t="e">
        <f>IF(ISNA(VLOOKUP($B61,#REF!,AA$4,0))=FALSE,VLOOKUP($B61,#REF!,AA$4,0),"")</f>
        <v>#REF!</v>
      </c>
      <c r="AB61" s="159" t="e">
        <f>IF(ISNA(VLOOKUP($B61,#REF!,AB$4,0))=FALSE,VLOOKUP($B61,#REF!,AB$4,0),"")</f>
        <v>#REF!</v>
      </c>
      <c r="AC61" s="159" t="e">
        <f>IF(ISNA(VLOOKUP($B61,#REF!,AC$4,0))=FALSE,VLOOKUP($B61,#REF!,AC$4,0),"")</f>
        <v>#REF!</v>
      </c>
      <c r="AD61" s="160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8" t="e">
        <f>IF(ISNA(VLOOKUP($B62,#REF!,AA$4,0))=FALSE,VLOOKUP($B62,#REF!,AA$4,0),"")</f>
        <v>#REF!</v>
      </c>
      <c r="AB62" s="159" t="e">
        <f>IF(ISNA(VLOOKUP($B62,#REF!,AB$4,0))=FALSE,VLOOKUP($B62,#REF!,AB$4,0),"")</f>
        <v>#REF!</v>
      </c>
      <c r="AC62" s="159" t="e">
        <f>IF(ISNA(VLOOKUP($B62,#REF!,AC$4,0))=FALSE,VLOOKUP($B62,#REF!,AC$4,0),"")</f>
        <v>#REF!</v>
      </c>
      <c r="AD62" s="160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8" t="e">
        <f>IF(ISNA(VLOOKUP($B63,#REF!,AA$4,0))=FALSE,VLOOKUP($B63,#REF!,AA$4,0),"")</f>
        <v>#REF!</v>
      </c>
      <c r="AB63" s="159" t="e">
        <f>IF(ISNA(VLOOKUP($B63,#REF!,AB$4,0))=FALSE,VLOOKUP($B63,#REF!,AB$4,0),"")</f>
        <v>#REF!</v>
      </c>
      <c r="AC63" s="159" t="e">
        <f>IF(ISNA(VLOOKUP($B63,#REF!,AC$4,0))=FALSE,VLOOKUP($B63,#REF!,AC$4,0),"")</f>
        <v>#REF!</v>
      </c>
      <c r="AD63" s="160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8" t="e">
        <f>IF(ISNA(VLOOKUP($B64,#REF!,AA$4,0))=FALSE,VLOOKUP($B64,#REF!,AA$4,0),"")</f>
        <v>#REF!</v>
      </c>
      <c r="AB64" s="159" t="e">
        <f>IF(ISNA(VLOOKUP($B64,#REF!,AB$4,0))=FALSE,VLOOKUP($B64,#REF!,AB$4,0),"")</f>
        <v>#REF!</v>
      </c>
      <c r="AC64" s="159" t="e">
        <f>IF(ISNA(VLOOKUP($B64,#REF!,AC$4,0))=FALSE,VLOOKUP($B64,#REF!,AC$4,0),"")</f>
        <v>#REF!</v>
      </c>
      <c r="AD64" s="160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8" t="e">
        <f>IF(ISNA(VLOOKUP($B65,#REF!,AA$4,0))=FALSE,VLOOKUP($B65,#REF!,AA$4,0),"")</f>
        <v>#REF!</v>
      </c>
      <c r="AB65" s="159" t="e">
        <f>IF(ISNA(VLOOKUP($B65,#REF!,AB$4,0))=FALSE,VLOOKUP($B65,#REF!,AB$4,0),"")</f>
        <v>#REF!</v>
      </c>
      <c r="AC65" s="159" t="e">
        <f>IF(ISNA(VLOOKUP($B65,#REF!,AC$4,0))=FALSE,VLOOKUP($B65,#REF!,AC$4,0),"")</f>
        <v>#REF!</v>
      </c>
      <c r="AD65" s="160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8" t="e">
        <f>IF(ISNA(VLOOKUP($B66,#REF!,AA$4,0))=FALSE,VLOOKUP($B66,#REF!,AA$4,0),"")</f>
        <v>#REF!</v>
      </c>
      <c r="AB66" s="159" t="e">
        <f>IF(ISNA(VLOOKUP($B66,#REF!,AB$4,0))=FALSE,VLOOKUP($B66,#REF!,AB$4,0),"")</f>
        <v>#REF!</v>
      </c>
      <c r="AC66" s="159" t="e">
        <f>IF(ISNA(VLOOKUP($B66,#REF!,AC$4,0))=FALSE,VLOOKUP($B66,#REF!,AC$4,0),"")</f>
        <v>#REF!</v>
      </c>
      <c r="AD66" s="160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8" t="e">
        <f>IF(ISNA(VLOOKUP($B67,#REF!,AA$4,0))=FALSE,VLOOKUP($B67,#REF!,AA$4,0),"")</f>
        <v>#REF!</v>
      </c>
      <c r="AB67" s="159" t="e">
        <f>IF(ISNA(VLOOKUP($B67,#REF!,AB$4,0))=FALSE,VLOOKUP($B67,#REF!,AB$4,0),"")</f>
        <v>#REF!</v>
      </c>
      <c r="AC67" s="159" t="e">
        <f>IF(ISNA(VLOOKUP($B67,#REF!,AC$4,0))=FALSE,VLOOKUP($B67,#REF!,AC$4,0),"")</f>
        <v>#REF!</v>
      </c>
      <c r="AD67" s="160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8" t="e">
        <f>IF(ISNA(VLOOKUP($B68,#REF!,AA$4,0))=FALSE,VLOOKUP($B68,#REF!,AA$4,0),"")</f>
        <v>#REF!</v>
      </c>
      <c r="AB68" s="159" t="e">
        <f>IF(ISNA(VLOOKUP($B68,#REF!,AB$4,0))=FALSE,VLOOKUP($B68,#REF!,AB$4,0),"")</f>
        <v>#REF!</v>
      </c>
      <c r="AC68" s="159" t="e">
        <f>IF(ISNA(VLOOKUP($B68,#REF!,AC$4,0))=FALSE,VLOOKUP($B68,#REF!,AC$4,0),"")</f>
        <v>#REF!</v>
      </c>
      <c r="AD68" s="160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1" t="e">
        <f>IF(ISNA(VLOOKUP($B69,#REF!,AA$4,0))=FALSE,VLOOKUP($B69,#REF!,AA$4,0),"")</f>
        <v>#REF!</v>
      </c>
      <c r="AB69" s="162" t="e">
        <f>IF(ISNA(VLOOKUP($B69,#REF!,AB$4,0))=FALSE,VLOOKUP($B69,#REF!,AB$4,0),"")</f>
        <v>#REF!</v>
      </c>
      <c r="AC69" s="162" t="e">
        <f>IF(ISNA(VLOOKUP($B69,#REF!,AC$4,0))=FALSE,VLOOKUP($B69,#REF!,AC$4,0),"")</f>
        <v>#REF!</v>
      </c>
      <c r="AD69" s="163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7" t="s">
        <v>30</v>
      </c>
      <c r="T70" s="117"/>
      <c r="U70" s="117"/>
      <c r="V70" s="117"/>
      <c r="W70" s="117"/>
      <c r="X70" s="117"/>
      <c r="Y70" s="117"/>
      <c r="Z70" s="117"/>
      <c r="AA70" s="117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7" t="s">
        <v>22</v>
      </c>
      <c r="L71" s="117"/>
      <c r="M71" s="117"/>
      <c r="N71" s="117"/>
      <c r="O71" s="117"/>
      <c r="P71" s="117"/>
      <c r="Q71" s="117"/>
      <c r="R71" s="117"/>
      <c r="T71" s="21"/>
      <c r="U71" s="21"/>
      <c r="V71" s="117" t="s">
        <v>23</v>
      </c>
      <c r="W71" s="117"/>
      <c r="X71" s="117"/>
      <c r="Y71" s="117"/>
      <c r="Z71" s="117"/>
      <c r="AA71" s="117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7" t="s">
        <v>24</v>
      </c>
      <c r="L72" s="117"/>
      <c r="M72" s="117"/>
      <c r="N72" s="117"/>
      <c r="O72" s="117"/>
      <c r="P72" s="117"/>
      <c r="Q72" s="117"/>
      <c r="R72" s="117"/>
      <c r="S72" s="30"/>
      <c r="T72" s="30"/>
      <c r="U72" s="30"/>
      <c r="V72" s="117" t="s">
        <v>24</v>
      </c>
      <c r="W72" s="117"/>
      <c r="X72" s="117"/>
      <c r="Y72" s="117"/>
      <c r="Z72" s="117"/>
      <c r="AA72" s="117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30"/>
      <c r="AB78" s="131"/>
      <c r="AC78" s="131"/>
      <c r="AD78" s="132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8"/>
      <c r="AB79" s="119"/>
      <c r="AC79" s="119"/>
      <c r="AD79" s="120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8"/>
      <c r="AB80" s="119"/>
      <c r="AC80" s="119"/>
      <c r="AD80" s="120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8"/>
      <c r="AB81" s="119"/>
      <c r="AC81" s="119"/>
      <c r="AD81" s="120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8"/>
      <c r="AB82" s="119"/>
      <c r="AC82" s="119"/>
      <c r="AD82" s="120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8"/>
      <c r="AB83" s="119"/>
      <c r="AC83" s="119"/>
      <c r="AD83" s="120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8"/>
      <c r="AB84" s="119"/>
      <c r="AC84" s="119"/>
      <c r="AD84" s="120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8"/>
      <c r="AB85" s="119"/>
      <c r="AC85" s="119"/>
      <c r="AD85" s="120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8"/>
      <c r="AB86" s="119"/>
      <c r="AC86" s="119"/>
      <c r="AD86" s="120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8"/>
      <c r="AB87" s="119"/>
      <c r="AC87" s="119"/>
      <c r="AD87" s="120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8"/>
      <c r="AB88" s="119"/>
      <c r="AC88" s="119"/>
      <c r="AD88" s="120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8"/>
      <c r="AB89" s="119"/>
      <c r="AC89" s="119"/>
      <c r="AD89" s="120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8"/>
      <c r="AB90" s="119"/>
      <c r="AC90" s="119"/>
      <c r="AD90" s="120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8"/>
      <c r="AB91" s="119"/>
      <c r="AC91" s="119"/>
      <c r="AD91" s="120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7"/>
      <c r="AB92" s="128"/>
      <c r="AC92" s="128"/>
      <c r="AD92" s="129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17" t="s">
        <v>30</v>
      </c>
      <c r="T93" s="117"/>
      <c r="U93" s="117"/>
      <c r="V93" s="117"/>
      <c r="W93" s="117"/>
      <c r="X93" s="117"/>
      <c r="Y93" s="117"/>
      <c r="Z93" s="117"/>
      <c r="AA93" s="117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17" t="s">
        <v>22</v>
      </c>
      <c r="L94" s="117"/>
      <c r="M94" s="117"/>
      <c r="N94" s="117"/>
      <c r="O94" s="117"/>
      <c r="P94" s="117"/>
      <c r="Q94" s="117"/>
      <c r="R94" s="117"/>
      <c r="T94" s="21"/>
      <c r="U94" s="21"/>
      <c r="V94" s="117" t="s">
        <v>23</v>
      </c>
      <c r="W94" s="117"/>
      <c r="X94" s="117"/>
      <c r="Y94" s="117"/>
      <c r="Z94" s="117"/>
      <c r="AA94" s="117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7" t="s">
        <v>24</v>
      </c>
      <c r="L95" s="117"/>
      <c r="M95" s="117"/>
      <c r="N95" s="117"/>
      <c r="O95" s="117"/>
      <c r="P95" s="117"/>
      <c r="Q95" s="117"/>
      <c r="R95" s="117"/>
      <c r="S95" s="30"/>
      <c r="T95" s="30"/>
      <c r="U95" s="30"/>
      <c r="V95" s="117" t="s">
        <v>24</v>
      </c>
      <c r="W95" s="117"/>
      <c r="X95" s="117"/>
      <c r="Y95" s="117"/>
      <c r="Z95" s="117"/>
      <c r="AA95" s="117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6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3" t="s">
        <v>5</v>
      </c>
      <c r="B1" s="133"/>
      <c r="C1" s="133"/>
      <c r="D1" s="133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3" t="s">
        <v>6</v>
      </c>
      <c r="B2" s="133"/>
      <c r="C2" s="133"/>
      <c r="D2" s="133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2" t="s">
        <v>3</v>
      </c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6" t="s">
        <v>2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F5" s="46"/>
    </row>
    <row r="6" spans="1:32" s="11" customFormat="1" ht="17.25" customHeight="1">
      <c r="A6" s="134" t="s">
        <v>4</v>
      </c>
      <c r="B6" s="10"/>
      <c r="C6" s="137" t="s">
        <v>8</v>
      </c>
      <c r="D6" s="143" t="s">
        <v>9</v>
      </c>
      <c r="E6" s="124" t="s">
        <v>10</v>
      </c>
      <c r="F6" s="140" t="s">
        <v>11</v>
      </c>
      <c r="G6" s="137" t="s">
        <v>12</v>
      </c>
      <c r="H6" s="140" t="s">
        <v>13</v>
      </c>
      <c r="I6" s="123" t="s">
        <v>14</v>
      </c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 t="s">
        <v>15</v>
      </c>
      <c r="Y6" s="123"/>
      <c r="Z6" s="123"/>
      <c r="AA6" s="149" t="s">
        <v>16</v>
      </c>
      <c r="AB6" s="150"/>
      <c r="AC6" s="150"/>
      <c r="AD6" s="151"/>
    </row>
    <row r="7" spans="1:32" s="11" customFormat="1" ht="63.75" customHeight="1">
      <c r="A7" s="135"/>
      <c r="B7" s="12"/>
      <c r="C7" s="138"/>
      <c r="D7" s="144"/>
      <c r="E7" s="125"/>
      <c r="F7" s="141"/>
      <c r="G7" s="138"/>
      <c r="H7" s="147"/>
      <c r="I7" s="13" t="s">
        <v>31</v>
      </c>
      <c r="J7" s="14" t="s">
        <v>34</v>
      </c>
      <c r="K7" s="121" t="s">
        <v>32</v>
      </c>
      <c r="L7" s="121"/>
      <c r="M7" s="121"/>
      <c r="N7" s="121"/>
      <c r="O7" s="121" t="s">
        <v>33</v>
      </c>
      <c r="P7" s="121"/>
      <c r="Q7" s="121"/>
      <c r="R7" s="121"/>
      <c r="S7" s="121" t="s">
        <v>35</v>
      </c>
      <c r="T7" s="121"/>
      <c r="U7" s="121"/>
      <c r="V7" s="121"/>
      <c r="W7" s="14" t="s">
        <v>36</v>
      </c>
      <c r="X7" s="14" t="s">
        <v>37</v>
      </c>
      <c r="Y7" s="14" t="s">
        <v>38</v>
      </c>
      <c r="Z7" s="14" t="s">
        <v>39</v>
      </c>
      <c r="AA7" s="152"/>
      <c r="AB7" s="153"/>
      <c r="AC7" s="153"/>
      <c r="AD7" s="154"/>
    </row>
    <row r="8" spans="1:32" s="18" customFormat="1" ht="21">
      <c r="A8" s="136"/>
      <c r="B8" s="15"/>
      <c r="C8" s="139"/>
      <c r="D8" s="145"/>
      <c r="E8" s="126"/>
      <c r="F8" s="142"/>
      <c r="G8" s="139"/>
      <c r="H8" s="148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5"/>
      <c r="AB8" s="156"/>
      <c r="AC8" s="156"/>
      <c r="AD8" s="157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4" t="e">
        <f>IF(ISNA(VLOOKUP($B9,#REF!,AA$4,0))=FALSE,VLOOKUP($B9,#REF!,AA$4,0),"")</f>
        <v>#REF!</v>
      </c>
      <c r="AB9" s="165" t="e">
        <f>IF(ISNA(VLOOKUP($B9,#REF!,AB$4,0))=FALSE,VLOOKUP($B9,#REF!,AB$4,0),"")</f>
        <v>#REF!</v>
      </c>
      <c r="AC9" s="165" t="e">
        <f>IF(ISNA(VLOOKUP($B9,#REF!,AC$4,0))=FALSE,VLOOKUP($B9,#REF!,AC$4,0),"")</f>
        <v>#REF!</v>
      </c>
      <c r="AD9" s="166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8" t="e">
        <f>IF(ISNA(VLOOKUP($B10,#REF!,AA$4,0))=FALSE,VLOOKUP($B10,#REF!,AA$4,0),"")</f>
        <v>#REF!</v>
      </c>
      <c r="AB10" s="159" t="e">
        <f>IF(ISNA(VLOOKUP($B10,#REF!,AB$4,0))=FALSE,VLOOKUP($B10,#REF!,AB$4,0),"")</f>
        <v>#REF!</v>
      </c>
      <c r="AC10" s="159" t="e">
        <f>IF(ISNA(VLOOKUP($B10,#REF!,AC$4,0))=FALSE,VLOOKUP($B10,#REF!,AC$4,0),"")</f>
        <v>#REF!</v>
      </c>
      <c r="AD10" s="160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8" t="e">
        <f>IF(ISNA(VLOOKUP($B11,#REF!,AA$4,0))=FALSE,VLOOKUP($B11,#REF!,AA$4,0),"")</f>
        <v>#REF!</v>
      </c>
      <c r="AB11" s="159" t="e">
        <f>IF(ISNA(VLOOKUP($B11,#REF!,AB$4,0))=FALSE,VLOOKUP($B11,#REF!,AB$4,0),"")</f>
        <v>#REF!</v>
      </c>
      <c r="AC11" s="159" t="e">
        <f>IF(ISNA(VLOOKUP($B11,#REF!,AC$4,0))=FALSE,VLOOKUP($B11,#REF!,AC$4,0),"")</f>
        <v>#REF!</v>
      </c>
      <c r="AD11" s="160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8" t="e">
        <f>IF(ISNA(VLOOKUP($B12,#REF!,AA$4,0))=FALSE,VLOOKUP($B12,#REF!,AA$4,0),"")</f>
        <v>#REF!</v>
      </c>
      <c r="AB12" s="159" t="e">
        <f>IF(ISNA(VLOOKUP($B12,#REF!,AB$4,0))=FALSE,VLOOKUP($B12,#REF!,AB$4,0),"")</f>
        <v>#REF!</v>
      </c>
      <c r="AC12" s="159" t="e">
        <f>IF(ISNA(VLOOKUP($B12,#REF!,AC$4,0))=FALSE,VLOOKUP($B12,#REF!,AC$4,0),"")</f>
        <v>#REF!</v>
      </c>
      <c r="AD12" s="160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8" t="e">
        <f>IF(ISNA(VLOOKUP($B13,#REF!,AA$4,0))=FALSE,VLOOKUP($B13,#REF!,AA$4,0),"")</f>
        <v>#REF!</v>
      </c>
      <c r="AB13" s="159" t="e">
        <f>IF(ISNA(VLOOKUP($B13,#REF!,AB$4,0))=FALSE,VLOOKUP($B13,#REF!,AB$4,0),"")</f>
        <v>#REF!</v>
      </c>
      <c r="AC13" s="159" t="e">
        <f>IF(ISNA(VLOOKUP($B13,#REF!,AC$4,0))=FALSE,VLOOKUP($B13,#REF!,AC$4,0),"")</f>
        <v>#REF!</v>
      </c>
      <c r="AD13" s="160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8" t="e">
        <f>IF(ISNA(VLOOKUP($B14,#REF!,AA$4,0))=FALSE,VLOOKUP($B14,#REF!,AA$4,0),"")</f>
        <v>#REF!</v>
      </c>
      <c r="AB14" s="159" t="e">
        <f>IF(ISNA(VLOOKUP($B14,#REF!,AB$4,0))=FALSE,VLOOKUP($B14,#REF!,AB$4,0),"")</f>
        <v>#REF!</v>
      </c>
      <c r="AC14" s="159" t="e">
        <f>IF(ISNA(VLOOKUP($B14,#REF!,AC$4,0))=FALSE,VLOOKUP($B14,#REF!,AC$4,0),"")</f>
        <v>#REF!</v>
      </c>
      <c r="AD14" s="160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8" t="e">
        <f>IF(ISNA(VLOOKUP($B15,#REF!,AA$4,0))=FALSE,VLOOKUP($B15,#REF!,AA$4,0),"")</f>
        <v>#REF!</v>
      </c>
      <c r="AB15" s="159" t="e">
        <f>IF(ISNA(VLOOKUP($B15,#REF!,AB$4,0))=FALSE,VLOOKUP($B15,#REF!,AB$4,0),"")</f>
        <v>#REF!</v>
      </c>
      <c r="AC15" s="159" t="e">
        <f>IF(ISNA(VLOOKUP($B15,#REF!,AC$4,0))=FALSE,VLOOKUP($B15,#REF!,AC$4,0),"")</f>
        <v>#REF!</v>
      </c>
      <c r="AD15" s="160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8" t="e">
        <f>IF(ISNA(VLOOKUP($B16,#REF!,AA$4,0))=FALSE,VLOOKUP($B16,#REF!,AA$4,0),"")</f>
        <v>#REF!</v>
      </c>
      <c r="AB16" s="159" t="e">
        <f>IF(ISNA(VLOOKUP($B16,#REF!,AB$4,0))=FALSE,VLOOKUP($B16,#REF!,AB$4,0),"")</f>
        <v>#REF!</v>
      </c>
      <c r="AC16" s="159" t="e">
        <f>IF(ISNA(VLOOKUP($B16,#REF!,AC$4,0))=FALSE,VLOOKUP($B16,#REF!,AC$4,0),"")</f>
        <v>#REF!</v>
      </c>
      <c r="AD16" s="160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8" t="e">
        <f>IF(ISNA(VLOOKUP($B17,#REF!,AA$4,0))=FALSE,VLOOKUP($B17,#REF!,AA$4,0),"")</f>
        <v>#REF!</v>
      </c>
      <c r="AB17" s="159" t="e">
        <f>IF(ISNA(VLOOKUP($B17,#REF!,AB$4,0))=FALSE,VLOOKUP($B17,#REF!,AB$4,0),"")</f>
        <v>#REF!</v>
      </c>
      <c r="AC17" s="159" t="e">
        <f>IF(ISNA(VLOOKUP($B17,#REF!,AC$4,0))=FALSE,VLOOKUP($B17,#REF!,AC$4,0),"")</f>
        <v>#REF!</v>
      </c>
      <c r="AD17" s="160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8" t="e">
        <f>IF(ISNA(VLOOKUP($B18,#REF!,AA$4,0))=FALSE,VLOOKUP($B18,#REF!,AA$4,0),"")</f>
        <v>#REF!</v>
      </c>
      <c r="AB18" s="159" t="e">
        <f>IF(ISNA(VLOOKUP($B18,#REF!,AB$4,0))=FALSE,VLOOKUP($B18,#REF!,AB$4,0),"")</f>
        <v>#REF!</v>
      </c>
      <c r="AC18" s="159" t="e">
        <f>IF(ISNA(VLOOKUP($B18,#REF!,AC$4,0))=FALSE,VLOOKUP($B18,#REF!,AC$4,0),"")</f>
        <v>#REF!</v>
      </c>
      <c r="AD18" s="160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8" t="e">
        <f>IF(ISNA(VLOOKUP($B19,#REF!,AA$4,0))=FALSE,VLOOKUP($B19,#REF!,AA$4,0),"")</f>
        <v>#REF!</v>
      </c>
      <c r="AB19" s="159" t="e">
        <f>IF(ISNA(VLOOKUP($B19,#REF!,AB$4,0))=FALSE,VLOOKUP($B19,#REF!,AB$4,0),"")</f>
        <v>#REF!</v>
      </c>
      <c r="AC19" s="159" t="e">
        <f>IF(ISNA(VLOOKUP($B19,#REF!,AC$4,0))=FALSE,VLOOKUP($B19,#REF!,AC$4,0),"")</f>
        <v>#REF!</v>
      </c>
      <c r="AD19" s="160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8" t="e">
        <f>IF(ISNA(VLOOKUP($B20,#REF!,AA$4,0))=FALSE,VLOOKUP($B20,#REF!,AA$4,0),"")</f>
        <v>#REF!</v>
      </c>
      <c r="AB20" s="159" t="e">
        <f>IF(ISNA(VLOOKUP($B20,#REF!,AB$4,0))=FALSE,VLOOKUP($B20,#REF!,AB$4,0),"")</f>
        <v>#REF!</v>
      </c>
      <c r="AC20" s="159" t="e">
        <f>IF(ISNA(VLOOKUP($B20,#REF!,AC$4,0))=FALSE,VLOOKUP($B20,#REF!,AC$4,0),"")</f>
        <v>#REF!</v>
      </c>
      <c r="AD20" s="160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8" t="e">
        <f>IF(ISNA(VLOOKUP($B21,#REF!,AA$4,0))=FALSE,VLOOKUP($B21,#REF!,AA$4,0),"")</f>
        <v>#REF!</v>
      </c>
      <c r="AB21" s="159" t="e">
        <f>IF(ISNA(VLOOKUP($B21,#REF!,AB$4,0))=FALSE,VLOOKUP($B21,#REF!,AB$4,0),"")</f>
        <v>#REF!</v>
      </c>
      <c r="AC21" s="159" t="e">
        <f>IF(ISNA(VLOOKUP($B21,#REF!,AC$4,0))=FALSE,VLOOKUP($B21,#REF!,AC$4,0),"")</f>
        <v>#REF!</v>
      </c>
      <c r="AD21" s="160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8" t="e">
        <f>IF(ISNA(VLOOKUP($B22,#REF!,AA$4,0))=FALSE,VLOOKUP($B22,#REF!,AA$4,0),"")</f>
        <v>#REF!</v>
      </c>
      <c r="AB22" s="159" t="e">
        <f>IF(ISNA(VLOOKUP($B22,#REF!,AB$4,0))=FALSE,VLOOKUP($B22,#REF!,AB$4,0),"")</f>
        <v>#REF!</v>
      </c>
      <c r="AC22" s="159" t="e">
        <f>IF(ISNA(VLOOKUP($B22,#REF!,AC$4,0))=FALSE,VLOOKUP($B22,#REF!,AC$4,0),"")</f>
        <v>#REF!</v>
      </c>
      <c r="AD22" s="160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1" t="e">
        <f>IF(ISNA(VLOOKUP($B23,#REF!,AA$4,0))=FALSE,VLOOKUP($B23,#REF!,AA$4,0),"")</f>
        <v>#REF!</v>
      </c>
      <c r="AB23" s="162" t="e">
        <f>IF(ISNA(VLOOKUP($B23,#REF!,AB$4,0))=FALSE,VLOOKUP($B23,#REF!,AB$4,0),"")</f>
        <v>#REF!</v>
      </c>
      <c r="AC23" s="162" t="e">
        <f>IF(ISNA(VLOOKUP($B23,#REF!,AC$4,0))=FALSE,VLOOKUP($B23,#REF!,AC$4,0),"")</f>
        <v>#REF!</v>
      </c>
      <c r="AD23" s="163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7" t="s">
        <v>30</v>
      </c>
      <c r="T24" s="117"/>
      <c r="U24" s="117"/>
      <c r="V24" s="117"/>
      <c r="W24" s="117"/>
      <c r="X24" s="117"/>
      <c r="Y24" s="117"/>
      <c r="Z24" s="117"/>
      <c r="AA24" s="117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7" t="s">
        <v>22</v>
      </c>
      <c r="L25" s="117"/>
      <c r="M25" s="117"/>
      <c r="N25" s="117"/>
      <c r="O25" s="117"/>
      <c r="P25" s="117"/>
      <c r="Q25" s="117"/>
      <c r="R25" s="117"/>
      <c r="T25" s="21"/>
      <c r="U25" s="21"/>
      <c r="V25" s="117" t="s">
        <v>23</v>
      </c>
      <c r="W25" s="117"/>
      <c r="X25" s="117"/>
      <c r="Y25" s="117"/>
      <c r="Z25" s="117"/>
      <c r="AA25" s="117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7" t="s">
        <v>24</v>
      </c>
      <c r="L26" s="117"/>
      <c r="M26" s="117"/>
      <c r="N26" s="117"/>
      <c r="O26" s="117"/>
      <c r="P26" s="117"/>
      <c r="Q26" s="117"/>
      <c r="R26" s="117"/>
      <c r="S26" s="30"/>
      <c r="T26" s="30"/>
      <c r="U26" s="30"/>
      <c r="V26" s="117" t="s">
        <v>24</v>
      </c>
      <c r="W26" s="117"/>
      <c r="X26" s="117"/>
      <c r="Y26" s="117"/>
      <c r="Z26" s="117"/>
      <c r="AA26" s="117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4" t="e">
        <f>IF(ISNA(VLOOKUP($B32,#REF!,AA$4,0))=FALSE,VLOOKUP($B32,#REF!,AA$4,0),"")</f>
        <v>#REF!</v>
      </c>
      <c r="AB32" s="165" t="e">
        <f>IF(ISNA(VLOOKUP($B32,#REF!,AB$4,0))=FALSE,VLOOKUP($B32,#REF!,AB$4,0),"")</f>
        <v>#REF!</v>
      </c>
      <c r="AC32" s="165" t="e">
        <f>IF(ISNA(VLOOKUP($B32,#REF!,AC$4,0))=FALSE,VLOOKUP($B32,#REF!,AC$4,0),"")</f>
        <v>#REF!</v>
      </c>
      <c r="AD32" s="166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8" t="e">
        <f>IF(ISNA(VLOOKUP($B33,#REF!,AA$4,0))=FALSE,VLOOKUP($B33,#REF!,AA$4,0),"")</f>
        <v>#REF!</v>
      </c>
      <c r="AB33" s="159" t="e">
        <f>IF(ISNA(VLOOKUP($B33,#REF!,AB$4,0))=FALSE,VLOOKUP($B33,#REF!,AB$4,0),"")</f>
        <v>#REF!</v>
      </c>
      <c r="AC33" s="159" t="e">
        <f>IF(ISNA(VLOOKUP($B33,#REF!,AC$4,0))=FALSE,VLOOKUP($B33,#REF!,AC$4,0),"")</f>
        <v>#REF!</v>
      </c>
      <c r="AD33" s="160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8" t="e">
        <f>IF(ISNA(VLOOKUP($B34,#REF!,AA$4,0))=FALSE,VLOOKUP($B34,#REF!,AA$4,0),"")</f>
        <v>#REF!</v>
      </c>
      <c r="AB34" s="159" t="e">
        <f>IF(ISNA(VLOOKUP($B34,#REF!,AB$4,0))=FALSE,VLOOKUP($B34,#REF!,AB$4,0),"")</f>
        <v>#REF!</v>
      </c>
      <c r="AC34" s="159" t="e">
        <f>IF(ISNA(VLOOKUP($B34,#REF!,AC$4,0))=FALSE,VLOOKUP($B34,#REF!,AC$4,0),"")</f>
        <v>#REF!</v>
      </c>
      <c r="AD34" s="160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8" t="e">
        <f>IF(ISNA(VLOOKUP($B35,#REF!,AA$4,0))=FALSE,VLOOKUP($B35,#REF!,AA$4,0),"")</f>
        <v>#REF!</v>
      </c>
      <c r="AB35" s="159" t="e">
        <f>IF(ISNA(VLOOKUP($B35,#REF!,AB$4,0))=FALSE,VLOOKUP($B35,#REF!,AB$4,0),"")</f>
        <v>#REF!</v>
      </c>
      <c r="AC35" s="159" t="e">
        <f>IF(ISNA(VLOOKUP($B35,#REF!,AC$4,0))=FALSE,VLOOKUP($B35,#REF!,AC$4,0),"")</f>
        <v>#REF!</v>
      </c>
      <c r="AD35" s="160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8" t="e">
        <f>IF(ISNA(VLOOKUP($B36,#REF!,AA$4,0))=FALSE,VLOOKUP($B36,#REF!,AA$4,0),"")</f>
        <v>#REF!</v>
      </c>
      <c r="AB36" s="159" t="e">
        <f>IF(ISNA(VLOOKUP($B36,#REF!,AB$4,0))=FALSE,VLOOKUP($B36,#REF!,AB$4,0),"")</f>
        <v>#REF!</v>
      </c>
      <c r="AC36" s="159" t="e">
        <f>IF(ISNA(VLOOKUP($B36,#REF!,AC$4,0))=FALSE,VLOOKUP($B36,#REF!,AC$4,0),"")</f>
        <v>#REF!</v>
      </c>
      <c r="AD36" s="160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8" t="e">
        <f>IF(ISNA(VLOOKUP($B37,#REF!,AA$4,0))=FALSE,VLOOKUP($B37,#REF!,AA$4,0),"")</f>
        <v>#REF!</v>
      </c>
      <c r="AB37" s="159" t="e">
        <f>IF(ISNA(VLOOKUP($B37,#REF!,AB$4,0))=FALSE,VLOOKUP($B37,#REF!,AB$4,0),"")</f>
        <v>#REF!</v>
      </c>
      <c r="AC37" s="159" t="e">
        <f>IF(ISNA(VLOOKUP($B37,#REF!,AC$4,0))=FALSE,VLOOKUP($B37,#REF!,AC$4,0),"")</f>
        <v>#REF!</v>
      </c>
      <c r="AD37" s="160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8" t="e">
        <f>IF(ISNA(VLOOKUP($B38,#REF!,AA$4,0))=FALSE,VLOOKUP($B38,#REF!,AA$4,0),"")</f>
        <v>#REF!</v>
      </c>
      <c r="AB38" s="159" t="e">
        <f>IF(ISNA(VLOOKUP($B38,#REF!,AB$4,0))=FALSE,VLOOKUP($B38,#REF!,AB$4,0),"")</f>
        <v>#REF!</v>
      </c>
      <c r="AC38" s="159" t="e">
        <f>IF(ISNA(VLOOKUP($B38,#REF!,AC$4,0))=FALSE,VLOOKUP($B38,#REF!,AC$4,0),"")</f>
        <v>#REF!</v>
      </c>
      <c r="AD38" s="160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8" t="e">
        <f>IF(ISNA(VLOOKUP($B39,#REF!,AA$4,0))=FALSE,VLOOKUP($B39,#REF!,AA$4,0),"")</f>
        <v>#REF!</v>
      </c>
      <c r="AB39" s="159" t="e">
        <f>IF(ISNA(VLOOKUP($B39,#REF!,AB$4,0))=FALSE,VLOOKUP($B39,#REF!,AB$4,0),"")</f>
        <v>#REF!</v>
      </c>
      <c r="AC39" s="159" t="e">
        <f>IF(ISNA(VLOOKUP($B39,#REF!,AC$4,0))=FALSE,VLOOKUP($B39,#REF!,AC$4,0),"")</f>
        <v>#REF!</v>
      </c>
      <c r="AD39" s="160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8" t="e">
        <f>IF(ISNA(VLOOKUP($B40,#REF!,AA$4,0))=FALSE,VLOOKUP($B40,#REF!,AA$4,0),"")</f>
        <v>#REF!</v>
      </c>
      <c r="AB40" s="159" t="e">
        <f>IF(ISNA(VLOOKUP($B40,#REF!,AB$4,0))=FALSE,VLOOKUP($B40,#REF!,AB$4,0),"")</f>
        <v>#REF!</v>
      </c>
      <c r="AC40" s="159" t="e">
        <f>IF(ISNA(VLOOKUP($B40,#REF!,AC$4,0))=FALSE,VLOOKUP($B40,#REF!,AC$4,0),"")</f>
        <v>#REF!</v>
      </c>
      <c r="AD40" s="160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8" t="e">
        <f>IF(ISNA(VLOOKUP($B41,#REF!,AA$4,0))=FALSE,VLOOKUP($B41,#REF!,AA$4,0),"")</f>
        <v>#REF!</v>
      </c>
      <c r="AB41" s="159" t="e">
        <f>IF(ISNA(VLOOKUP($B41,#REF!,AB$4,0))=FALSE,VLOOKUP($B41,#REF!,AB$4,0),"")</f>
        <v>#REF!</v>
      </c>
      <c r="AC41" s="159" t="e">
        <f>IF(ISNA(VLOOKUP($B41,#REF!,AC$4,0))=FALSE,VLOOKUP($B41,#REF!,AC$4,0),"")</f>
        <v>#REF!</v>
      </c>
      <c r="AD41" s="160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8" t="e">
        <f>IF(ISNA(VLOOKUP($B42,#REF!,AA$4,0))=FALSE,VLOOKUP($B42,#REF!,AA$4,0),"")</f>
        <v>#REF!</v>
      </c>
      <c r="AB42" s="159" t="e">
        <f>IF(ISNA(VLOOKUP($B42,#REF!,AB$4,0))=FALSE,VLOOKUP($B42,#REF!,AB$4,0),"")</f>
        <v>#REF!</v>
      </c>
      <c r="AC42" s="159" t="e">
        <f>IF(ISNA(VLOOKUP($B42,#REF!,AC$4,0))=FALSE,VLOOKUP($B42,#REF!,AC$4,0),"")</f>
        <v>#REF!</v>
      </c>
      <c r="AD42" s="160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8" t="e">
        <f>IF(ISNA(VLOOKUP($B43,#REF!,AA$4,0))=FALSE,VLOOKUP($B43,#REF!,AA$4,0),"")</f>
        <v>#REF!</v>
      </c>
      <c r="AB43" s="159" t="e">
        <f>IF(ISNA(VLOOKUP($B43,#REF!,AB$4,0))=FALSE,VLOOKUP($B43,#REF!,AB$4,0),"")</f>
        <v>#REF!</v>
      </c>
      <c r="AC43" s="159" t="e">
        <f>IF(ISNA(VLOOKUP($B43,#REF!,AC$4,0))=FALSE,VLOOKUP($B43,#REF!,AC$4,0),"")</f>
        <v>#REF!</v>
      </c>
      <c r="AD43" s="160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8" t="e">
        <f>IF(ISNA(VLOOKUP($B44,#REF!,AA$4,0))=FALSE,VLOOKUP($B44,#REF!,AA$4,0),"")</f>
        <v>#REF!</v>
      </c>
      <c r="AB44" s="159" t="e">
        <f>IF(ISNA(VLOOKUP($B44,#REF!,AB$4,0))=FALSE,VLOOKUP($B44,#REF!,AB$4,0),"")</f>
        <v>#REF!</v>
      </c>
      <c r="AC44" s="159" t="e">
        <f>IF(ISNA(VLOOKUP($B44,#REF!,AC$4,0))=FALSE,VLOOKUP($B44,#REF!,AC$4,0),"")</f>
        <v>#REF!</v>
      </c>
      <c r="AD44" s="160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8" t="e">
        <f>IF(ISNA(VLOOKUP($B45,#REF!,AA$4,0))=FALSE,VLOOKUP($B45,#REF!,AA$4,0),"")</f>
        <v>#REF!</v>
      </c>
      <c r="AB45" s="159" t="e">
        <f>IF(ISNA(VLOOKUP($B45,#REF!,AB$4,0))=FALSE,VLOOKUP($B45,#REF!,AB$4,0),"")</f>
        <v>#REF!</v>
      </c>
      <c r="AC45" s="159" t="e">
        <f>IF(ISNA(VLOOKUP($B45,#REF!,AC$4,0))=FALSE,VLOOKUP($B45,#REF!,AC$4,0),"")</f>
        <v>#REF!</v>
      </c>
      <c r="AD45" s="160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1" t="e">
        <f>IF(ISNA(VLOOKUP($B46,#REF!,AA$4,0))=FALSE,VLOOKUP($B46,#REF!,AA$4,0),"")</f>
        <v>#REF!</v>
      </c>
      <c r="AB46" s="162" t="e">
        <f>IF(ISNA(VLOOKUP($B46,#REF!,AB$4,0))=FALSE,VLOOKUP($B46,#REF!,AB$4,0),"")</f>
        <v>#REF!</v>
      </c>
      <c r="AC46" s="162" t="e">
        <f>IF(ISNA(VLOOKUP($B46,#REF!,AC$4,0))=FALSE,VLOOKUP($B46,#REF!,AC$4,0),"")</f>
        <v>#REF!</v>
      </c>
      <c r="AD46" s="163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7" t="s">
        <v>30</v>
      </c>
      <c r="T47" s="117"/>
      <c r="U47" s="117"/>
      <c r="V47" s="117"/>
      <c r="W47" s="117"/>
      <c r="X47" s="117"/>
      <c r="Y47" s="117"/>
      <c r="Z47" s="117"/>
      <c r="AA47" s="117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7" t="s">
        <v>22</v>
      </c>
      <c r="L48" s="117"/>
      <c r="M48" s="117"/>
      <c r="N48" s="117"/>
      <c r="O48" s="117"/>
      <c r="P48" s="117"/>
      <c r="Q48" s="117"/>
      <c r="R48" s="117"/>
      <c r="T48" s="21"/>
      <c r="U48" s="21"/>
      <c r="V48" s="117" t="s">
        <v>23</v>
      </c>
      <c r="W48" s="117"/>
      <c r="X48" s="117"/>
      <c r="Y48" s="117"/>
      <c r="Z48" s="117"/>
      <c r="AA48" s="117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7" t="s">
        <v>24</v>
      </c>
      <c r="L49" s="117"/>
      <c r="M49" s="117"/>
      <c r="N49" s="117"/>
      <c r="O49" s="117"/>
      <c r="P49" s="117"/>
      <c r="Q49" s="117"/>
      <c r="R49" s="117"/>
      <c r="S49" s="30"/>
      <c r="T49" s="30"/>
      <c r="U49" s="30"/>
      <c r="V49" s="117" t="s">
        <v>24</v>
      </c>
      <c r="W49" s="117"/>
      <c r="X49" s="117"/>
      <c r="Y49" s="117"/>
      <c r="Z49" s="117"/>
      <c r="AA49" s="117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4" t="e">
        <f>IF(ISNA(VLOOKUP($B55,#REF!,AA$4,0))=FALSE,VLOOKUP($B55,#REF!,AA$4,0),"")</f>
        <v>#REF!</v>
      </c>
      <c r="AB55" s="165" t="e">
        <f>IF(ISNA(VLOOKUP($B55,#REF!,AB$4,0))=FALSE,VLOOKUP($B55,#REF!,AB$4,0),"")</f>
        <v>#REF!</v>
      </c>
      <c r="AC55" s="165" t="e">
        <f>IF(ISNA(VLOOKUP($B55,#REF!,AC$4,0))=FALSE,VLOOKUP($B55,#REF!,AC$4,0),"")</f>
        <v>#REF!</v>
      </c>
      <c r="AD55" s="166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8" t="e">
        <f>IF(ISNA(VLOOKUP($B56,#REF!,AA$4,0))=FALSE,VLOOKUP($B56,#REF!,AA$4,0),"")</f>
        <v>#REF!</v>
      </c>
      <c r="AB56" s="159" t="e">
        <f>IF(ISNA(VLOOKUP($B56,#REF!,AB$4,0))=FALSE,VLOOKUP($B56,#REF!,AB$4,0),"")</f>
        <v>#REF!</v>
      </c>
      <c r="AC56" s="159" t="e">
        <f>IF(ISNA(VLOOKUP($B56,#REF!,AC$4,0))=FALSE,VLOOKUP($B56,#REF!,AC$4,0),"")</f>
        <v>#REF!</v>
      </c>
      <c r="AD56" s="160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8" t="e">
        <f>IF(ISNA(VLOOKUP($B57,#REF!,AA$4,0))=FALSE,VLOOKUP($B57,#REF!,AA$4,0),"")</f>
        <v>#REF!</v>
      </c>
      <c r="AB57" s="159" t="e">
        <f>IF(ISNA(VLOOKUP($B57,#REF!,AB$4,0))=FALSE,VLOOKUP($B57,#REF!,AB$4,0),"")</f>
        <v>#REF!</v>
      </c>
      <c r="AC57" s="159" t="e">
        <f>IF(ISNA(VLOOKUP($B57,#REF!,AC$4,0))=FALSE,VLOOKUP($B57,#REF!,AC$4,0),"")</f>
        <v>#REF!</v>
      </c>
      <c r="AD57" s="160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8" t="e">
        <f>IF(ISNA(VLOOKUP($B58,#REF!,AA$4,0))=FALSE,VLOOKUP($B58,#REF!,AA$4,0),"")</f>
        <v>#REF!</v>
      </c>
      <c r="AB58" s="159" t="e">
        <f>IF(ISNA(VLOOKUP($B58,#REF!,AB$4,0))=FALSE,VLOOKUP($B58,#REF!,AB$4,0),"")</f>
        <v>#REF!</v>
      </c>
      <c r="AC58" s="159" t="e">
        <f>IF(ISNA(VLOOKUP($B58,#REF!,AC$4,0))=FALSE,VLOOKUP($B58,#REF!,AC$4,0),"")</f>
        <v>#REF!</v>
      </c>
      <c r="AD58" s="160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8" t="e">
        <f>IF(ISNA(VLOOKUP($B59,#REF!,AA$4,0))=FALSE,VLOOKUP($B59,#REF!,AA$4,0),"")</f>
        <v>#REF!</v>
      </c>
      <c r="AB59" s="159" t="e">
        <f>IF(ISNA(VLOOKUP($B59,#REF!,AB$4,0))=FALSE,VLOOKUP($B59,#REF!,AB$4,0),"")</f>
        <v>#REF!</v>
      </c>
      <c r="AC59" s="159" t="e">
        <f>IF(ISNA(VLOOKUP($B59,#REF!,AC$4,0))=FALSE,VLOOKUP($B59,#REF!,AC$4,0),"")</f>
        <v>#REF!</v>
      </c>
      <c r="AD59" s="160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8" t="e">
        <f>IF(ISNA(VLOOKUP($B60,#REF!,AA$4,0))=FALSE,VLOOKUP($B60,#REF!,AA$4,0),"")</f>
        <v>#REF!</v>
      </c>
      <c r="AB60" s="159" t="e">
        <f>IF(ISNA(VLOOKUP($B60,#REF!,AB$4,0))=FALSE,VLOOKUP($B60,#REF!,AB$4,0),"")</f>
        <v>#REF!</v>
      </c>
      <c r="AC60" s="159" t="e">
        <f>IF(ISNA(VLOOKUP($B60,#REF!,AC$4,0))=FALSE,VLOOKUP($B60,#REF!,AC$4,0),"")</f>
        <v>#REF!</v>
      </c>
      <c r="AD60" s="160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8" t="e">
        <f>IF(ISNA(VLOOKUP($B61,#REF!,AA$4,0))=FALSE,VLOOKUP($B61,#REF!,AA$4,0),"")</f>
        <v>#REF!</v>
      </c>
      <c r="AB61" s="159" t="e">
        <f>IF(ISNA(VLOOKUP($B61,#REF!,AB$4,0))=FALSE,VLOOKUP($B61,#REF!,AB$4,0),"")</f>
        <v>#REF!</v>
      </c>
      <c r="AC61" s="159" t="e">
        <f>IF(ISNA(VLOOKUP($B61,#REF!,AC$4,0))=FALSE,VLOOKUP($B61,#REF!,AC$4,0),"")</f>
        <v>#REF!</v>
      </c>
      <c r="AD61" s="160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8" t="e">
        <f>IF(ISNA(VLOOKUP($B62,#REF!,AA$4,0))=FALSE,VLOOKUP($B62,#REF!,AA$4,0),"")</f>
        <v>#REF!</v>
      </c>
      <c r="AB62" s="159" t="e">
        <f>IF(ISNA(VLOOKUP($B62,#REF!,AB$4,0))=FALSE,VLOOKUP($B62,#REF!,AB$4,0),"")</f>
        <v>#REF!</v>
      </c>
      <c r="AC62" s="159" t="e">
        <f>IF(ISNA(VLOOKUP($B62,#REF!,AC$4,0))=FALSE,VLOOKUP($B62,#REF!,AC$4,0),"")</f>
        <v>#REF!</v>
      </c>
      <c r="AD62" s="160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8" t="e">
        <f>IF(ISNA(VLOOKUP($B63,#REF!,AA$4,0))=FALSE,VLOOKUP($B63,#REF!,AA$4,0),"")</f>
        <v>#REF!</v>
      </c>
      <c r="AB63" s="159" t="e">
        <f>IF(ISNA(VLOOKUP($B63,#REF!,AB$4,0))=FALSE,VLOOKUP($B63,#REF!,AB$4,0),"")</f>
        <v>#REF!</v>
      </c>
      <c r="AC63" s="159" t="e">
        <f>IF(ISNA(VLOOKUP($B63,#REF!,AC$4,0))=FALSE,VLOOKUP($B63,#REF!,AC$4,0),"")</f>
        <v>#REF!</v>
      </c>
      <c r="AD63" s="160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8" t="e">
        <f>IF(ISNA(VLOOKUP($B64,#REF!,AA$4,0))=FALSE,VLOOKUP($B64,#REF!,AA$4,0),"")</f>
        <v>#REF!</v>
      </c>
      <c r="AB64" s="159" t="e">
        <f>IF(ISNA(VLOOKUP($B64,#REF!,AB$4,0))=FALSE,VLOOKUP($B64,#REF!,AB$4,0),"")</f>
        <v>#REF!</v>
      </c>
      <c r="AC64" s="159" t="e">
        <f>IF(ISNA(VLOOKUP($B64,#REF!,AC$4,0))=FALSE,VLOOKUP($B64,#REF!,AC$4,0),"")</f>
        <v>#REF!</v>
      </c>
      <c r="AD64" s="160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8" t="e">
        <f>IF(ISNA(VLOOKUP($B65,#REF!,AA$4,0))=FALSE,VLOOKUP($B65,#REF!,AA$4,0),"")</f>
        <v>#REF!</v>
      </c>
      <c r="AB65" s="159" t="e">
        <f>IF(ISNA(VLOOKUP($B65,#REF!,AB$4,0))=FALSE,VLOOKUP($B65,#REF!,AB$4,0),"")</f>
        <v>#REF!</v>
      </c>
      <c r="AC65" s="159" t="e">
        <f>IF(ISNA(VLOOKUP($B65,#REF!,AC$4,0))=FALSE,VLOOKUP($B65,#REF!,AC$4,0),"")</f>
        <v>#REF!</v>
      </c>
      <c r="AD65" s="160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8" t="e">
        <f>IF(ISNA(VLOOKUP($B66,#REF!,AA$4,0))=FALSE,VLOOKUP($B66,#REF!,AA$4,0),"")</f>
        <v>#REF!</v>
      </c>
      <c r="AB66" s="159" t="e">
        <f>IF(ISNA(VLOOKUP($B66,#REF!,AB$4,0))=FALSE,VLOOKUP($B66,#REF!,AB$4,0),"")</f>
        <v>#REF!</v>
      </c>
      <c r="AC66" s="159" t="e">
        <f>IF(ISNA(VLOOKUP($B66,#REF!,AC$4,0))=FALSE,VLOOKUP($B66,#REF!,AC$4,0),"")</f>
        <v>#REF!</v>
      </c>
      <c r="AD66" s="160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8" t="e">
        <f>IF(ISNA(VLOOKUP($B67,#REF!,AA$4,0))=FALSE,VLOOKUP($B67,#REF!,AA$4,0),"")</f>
        <v>#REF!</v>
      </c>
      <c r="AB67" s="159" t="e">
        <f>IF(ISNA(VLOOKUP($B67,#REF!,AB$4,0))=FALSE,VLOOKUP($B67,#REF!,AB$4,0),"")</f>
        <v>#REF!</v>
      </c>
      <c r="AC67" s="159" t="e">
        <f>IF(ISNA(VLOOKUP($B67,#REF!,AC$4,0))=FALSE,VLOOKUP($B67,#REF!,AC$4,0),"")</f>
        <v>#REF!</v>
      </c>
      <c r="AD67" s="160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8" t="e">
        <f>IF(ISNA(VLOOKUP($B68,#REF!,AA$4,0))=FALSE,VLOOKUP($B68,#REF!,AA$4,0),"")</f>
        <v>#REF!</v>
      </c>
      <c r="AB68" s="159" t="e">
        <f>IF(ISNA(VLOOKUP($B68,#REF!,AB$4,0))=FALSE,VLOOKUP($B68,#REF!,AB$4,0),"")</f>
        <v>#REF!</v>
      </c>
      <c r="AC68" s="159" t="e">
        <f>IF(ISNA(VLOOKUP($B68,#REF!,AC$4,0))=FALSE,VLOOKUP($B68,#REF!,AC$4,0),"")</f>
        <v>#REF!</v>
      </c>
      <c r="AD68" s="160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1" t="e">
        <f>IF(ISNA(VLOOKUP($B69,#REF!,AA$4,0))=FALSE,VLOOKUP($B69,#REF!,AA$4,0),"")</f>
        <v>#REF!</v>
      </c>
      <c r="AB69" s="162" t="e">
        <f>IF(ISNA(VLOOKUP($B69,#REF!,AB$4,0))=FALSE,VLOOKUP($B69,#REF!,AB$4,0),"")</f>
        <v>#REF!</v>
      </c>
      <c r="AC69" s="162" t="e">
        <f>IF(ISNA(VLOOKUP($B69,#REF!,AC$4,0))=FALSE,VLOOKUP($B69,#REF!,AC$4,0),"")</f>
        <v>#REF!</v>
      </c>
      <c r="AD69" s="163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7" t="s">
        <v>30</v>
      </c>
      <c r="T70" s="117"/>
      <c r="U70" s="117"/>
      <c r="V70" s="117"/>
      <c r="W70" s="117"/>
      <c r="X70" s="117"/>
      <c r="Y70" s="117"/>
      <c r="Z70" s="117"/>
      <c r="AA70" s="117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7" t="s">
        <v>22</v>
      </c>
      <c r="L71" s="117"/>
      <c r="M71" s="117"/>
      <c r="N71" s="117"/>
      <c r="O71" s="117"/>
      <c r="P71" s="117"/>
      <c r="Q71" s="117"/>
      <c r="R71" s="117"/>
      <c r="T71" s="21"/>
      <c r="U71" s="21"/>
      <c r="V71" s="117" t="s">
        <v>23</v>
      </c>
      <c r="W71" s="117"/>
      <c r="X71" s="117"/>
      <c r="Y71" s="117"/>
      <c r="Z71" s="117"/>
      <c r="AA71" s="117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7" t="s">
        <v>24</v>
      </c>
      <c r="L72" s="117"/>
      <c r="M72" s="117"/>
      <c r="N72" s="117"/>
      <c r="O72" s="117"/>
      <c r="P72" s="117"/>
      <c r="Q72" s="117"/>
      <c r="R72" s="117"/>
      <c r="S72" s="30"/>
      <c r="T72" s="30"/>
      <c r="U72" s="30"/>
      <c r="V72" s="117" t="s">
        <v>24</v>
      </c>
      <c r="W72" s="117"/>
      <c r="X72" s="117"/>
      <c r="Y72" s="117"/>
      <c r="Z72" s="117"/>
      <c r="AA72" s="117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4" t="e">
        <f>IF(ISNA(VLOOKUP($B78,#REF!,AA$4,0))=FALSE,VLOOKUP($B78,#REF!,AA$4,0),"")</f>
        <v>#REF!</v>
      </c>
      <c r="AB78" s="165" t="e">
        <f>IF(ISNA(VLOOKUP($B78,#REF!,AB$4,0))=FALSE,VLOOKUP($B78,#REF!,AB$4,0),"")</f>
        <v>#REF!</v>
      </c>
      <c r="AC78" s="165" t="e">
        <f>IF(ISNA(VLOOKUP($B78,#REF!,AC$4,0))=FALSE,VLOOKUP($B78,#REF!,AC$4,0),"")</f>
        <v>#REF!</v>
      </c>
      <c r="AD78" s="166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58" t="e">
        <f>IF(ISNA(VLOOKUP($B79,#REF!,AA$4,0))=FALSE,VLOOKUP($B79,#REF!,AA$4,0),"")</f>
        <v>#REF!</v>
      </c>
      <c r="AB79" s="159" t="e">
        <f>IF(ISNA(VLOOKUP($B79,#REF!,AB$4,0))=FALSE,VLOOKUP($B79,#REF!,AB$4,0),"")</f>
        <v>#REF!</v>
      </c>
      <c r="AC79" s="159" t="e">
        <f>IF(ISNA(VLOOKUP($B79,#REF!,AC$4,0))=FALSE,VLOOKUP($B79,#REF!,AC$4,0),"")</f>
        <v>#REF!</v>
      </c>
      <c r="AD79" s="160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58" t="e">
        <f>IF(ISNA(VLOOKUP($B80,#REF!,AA$4,0))=FALSE,VLOOKUP($B80,#REF!,AA$4,0),"")</f>
        <v>#REF!</v>
      </c>
      <c r="AB80" s="159" t="e">
        <f>IF(ISNA(VLOOKUP($B80,#REF!,AB$4,0))=FALSE,VLOOKUP($B80,#REF!,AB$4,0),"")</f>
        <v>#REF!</v>
      </c>
      <c r="AC80" s="159" t="e">
        <f>IF(ISNA(VLOOKUP($B80,#REF!,AC$4,0))=FALSE,VLOOKUP($B80,#REF!,AC$4,0),"")</f>
        <v>#REF!</v>
      </c>
      <c r="AD80" s="160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58" t="e">
        <f>IF(ISNA(VLOOKUP($B81,#REF!,AA$4,0))=FALSE,VLOOKUP($B81,#REF!,AA$4,0),"")</f>
        <v>#REF!</v>
      </c>
      <c r="AB81" s="159" t="e">
        <f>IF(ISNA(VLOOKUP($B81,#REF!,AB$4,0))=FALSE,VLOOKUP($B81,#REF!,AB$4,0),"")</f>
        <v>#REF!</v>
      </c>
      <c r="AC81" s="159" t="e">
        <f>IF(ISNA(VLOOKUP($B81,#REF!,AC$4,0))=FALSE,VLOOKUP($B81,#REF!,AC$4,0),"")</f>
        <v>#REF!</v>
      </c>
      <c r="AD81" s="160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58" t="e">
        <f>IF(ISNA(VLOOKUP($B82,#REF!,AA$4,0))=FALSE,VLOOKUP($B82,#REF!,AA$4,0),"")</f>
        <v>#REF!</v>
      </c>
      <c r="AB82" s="159" t="e">
        <f>IF(ISNA(VLOOKUP($B82,#REF!,AB$4,0))=FALSE,VLOOKUP($B82,#REF!,AB$4,0),"")</f>
        <v>#REF!</v>
      </c>
      <c r="AC82" s="159" t="e">
        <f>IF(ISNA(VLOOKUP($B82,#REF!,AC$4,0))=FALSE,VLOOKUP($B82,#REF!,AC$4,0),"")</f>
        <v>#REF!</v>
      </c>
      <c r="AD82" s="160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58" t="e">
        <f>IF(ISNA(VLOOKUP($B83,#REF!,AA$4,0))=FALSE,VLOOKUP($B83,#REF!,AA$4,0),"")</f>
        <v>#REF!</v>
      </c>
      <c r="AB83" s="159" t="e">
        <f>IF(ISNA(VLOOKUP($B83,#REF!,AB$4,0))=FALSE,VLOOKUP($B83,#REF!,AB$4,0),"")</f>
        <v>#REF!</v>
      </c>
      <c r="AC83" s="159" t="e">
        <f>IF(ISNA(VLOOKUP($B83,#REF!,AC$4,0))=FALSE,VLOOKUP($B83,#REF!,AC$4,0),"")</f>
        <v>#REF!</v>
      </c>
      <c r="AD83" s="160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58" t="e">
        <f>IF(ISNA(VLOOKUP($B84,#REF!,AA$4,0))=FALSE,VLOOKUP($B84,#REF!,AA$4,0),"")</f>
        <v>#REF!</v>
      </c>
      <c r="AB84" s="159" t="e">
        <f>IF(ISNA(VLOOKUP($B84,#REF!,AB$4,0))=FALSE,VLOOKUP($B84,#REF!,AB$4,0),"")</f>
        <v>#REF!</v>
      </c>
      <c r="AC84" s="159" t="e">
        <f>IF(ISNA(VLOOKUP($B84,#REF!,AC$4,0))=FALSE,VLOOKUP($B84,#REF!,AC$4,0),"")</f>
        <v>#REF!</v>
      </c>
      <c r="AD84" s="160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58" t="e">
        <f>IF(ISNA(VLOOKUP($B85,#REF!,AA$4,0))=FALSE,VLOOKUP($B85,#REF!,AA$4,0),"")</f>
        <v>#REF!</v>
      </c>
      <c r="AB85" s="159" t="e">
        <f>IF(ISNA(VLOOKUP($B85,#REF!,AB$4,0))=FALSE,VLOOKUP($B85,#REF!,AB$4,0),"")</f>
        <v>#REF!</v>
      </c>
      <c r="AC85" s="159" t="e">
        <f>IF(ISNA(VLOOKUP($B85,#REF!,AC$4,0))=FALSE,VLOOKUP($B85,#REF!,AC$4,0),"")</f>
        <v>#REF!</v>
      </c>
      <c r="AD85" s="160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58" t="e">
        <f>IF(ISNA(VLOOKUP($B86,#REF!,AA$4,0))=FALSE,VLOOKUP($B86,#REF!,AA$4,0),"")</f>
        <v>#REF!</v>
      </c>
      <c r="AB86" s="159" t="e">
        <f>IF(ISNA(VLOOKUP($B86,#REF!,AB$4,0))=FALSE,VLOOKUP($B86,#REF!,AB$4,0),"")</f>
        <v>#REF!</v>
      </c>
      <c r="AC86" s="159" t="e">
        <f>IF(ISNA(VLOOKUP($B86,#REF!,AC$4,0))=FALSE,VLOOKUP($B86,#REF!,AC$4,0),"")</f>
        <v>#REF!</v>
      </c>
      <c r="AD86" s="160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58" t="e">
        <f>IF(ISNA(VLOOKUP($B87,#REF!,AA$4,0))=FALSE,VLOOKUP($B87,#REF!,AA$4,0),"")</f>
        <v>#REF!</v>
      </c>
      <c r="AB87" s="159" t="e">
        <f>IF(ISNA(VLOOKUP($B87,#REF!,AB$4,0))=FALSE,VLOOKUP($B87,#REF!,AB$4,0),"")</f>
        <v>#REF!</v>
      </c>
      <c r="AC87" s="159" t="e">
        <f>IF(ISNA(VLOOKUP($B87,#REF!,AC$4,0))=FALSE,VLOOKUP($B87,#REF!,AC$4,0),"")</f>
        <v>#REF!</v>
      </c>
      <c r="AD87" s="160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58" t="e">
        <f>IF(ISNA(VLOOKUP($B88,#REF!,AA$4,0))=FALSE,VLOOKUP($B88,#REF!,AA$4,0),"")</f>
        <v>#REF!</v>
      </c>
      <c r="AB88" s="159" t="e">
        <f>IF(ISNA(VLOOKUP($B88,#REF!,AB$4,0))=FALSE,VLOOKUP($B88,#REF!,AB$4,0),"")</f>
        <v>#REF!</v>
      </c>
      <c r="AC88" s="159" t="e">
        <f>IF(ISNA(VLOOKUP($B88,#REF!,AC$4,0))=FALSE,VLOOKUP($B88,#REF!,AC$4,0),"")</f>
        <v>#REF!</v>
      </c>
      <c r="AD88" s="160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58" t="e">
        <f>IF(ISNA(VLOOKUP($B89,#REF!,AA$4,0))=FALSE,VLOOKUP($B89,#REF!,AA$4,0),"")</f>
        <v>#REF!</v>
      </c>
      <c r="AB89" s="159" t="e">
        <f>IF(ISNA(VLOOKUP($B89,#REF!,AB$4,0))=FALSE,VLOOKUP($B89,#REF!,AB$4,0),"")</f>
        <v>#REF!</v>
      </c>
      <c r="AC89" s="159" t="e">
        <f>IF(ISNA(VLOOKUP($B89,#REF!,AC$4,0))=FALSE,VLOOKUP($B89,#REF!,AC$4,0),"")</f>
        <v>#REF!</v>
      </c>
      <c r="AD89" s="160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58" t="e">
        <f>IF(ISNA(VLOOKUP($B90,#REF!,AA$4,0))=FALSE,VLOOKUP($B90,#REF!,AA$4,0),"")</f>
        <v>#REF!</v>
      </c>
      <c r="AB90" s="159" t="e">
        <f>IF(ISNA(VLOOKUP($B90,#REF!,AB$4,0))=FALSE,VLOOKUP($B90,#REF!,AB$4,0),"")</f>
        <v>#REF!</v>
      </c>
      <c r="AC90" s="159" t="e">
        <f>IF(ISNA(VLOOKUP($B90,#REF!,AC$4,0))=FALSE,VLOOKUP($B90,#REF!,AC$4,0),"")</f>
        <v>#REF!</v>
      </c>
      <c r="AD90" s="160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58" t="e">
        <f>IF(ISNA(VLOOKUP($B91,#REF!,AA$4,0))=FALSE,VLOOKUP($B91,#REF!,AA$4,0),"")</f>
        <v>#REF!</v>
      </c>
      <c r="AB91" s="159" t="e">
        <f>IF(ISNA(VLOOKUP($B91,#REF!,AB$4,0))=FALSE,VLOOKUP($B91,#REF!,AB$4,0),"")</f>
        <v>#REF!</v>
      </c>
      <c r="AC91" s="159" t="e">
        <f>IF(ISNA(VLOOKUP($B91,#REF!,AC$4,0))=FALSE,VLOOKUP($B91,#REF!,AC$4,0),"")</f>
        <v>#REF!</v>
      </c>
      <c r="AD91" s="160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61" t="e">
        <f>IF(ISNA(VLOOKUP($B92,#REF!,AA$4,0))=FALSE,VLOOKUP($B92,#REF!,AA$4,0),"")</f>
        <v>#REF!</v>
      </c>
      <c r="AB92" s="162" t="e">
        <f>IF(ISNA(VLOOKUP($B92,#REF!,AB$4,0))=FALSE,VLOOKUP($B92,#REF!,AB$4,0),"")</f>
        <v>#REF!</v>
      </c>
      <c r="AC92" s="162" t="e">
        <f>IF(ISNA(VLOOKUP($B92,#REF!,AC$4,0))=FALSE,VLOOKUP($B92,#REF!,AC$4,0),"")</f>
        <v>#REF!</v>
      </c>
      <c r="AD92" s="163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17" t="s">
        <v>30</v>
      </c>
      <c r="T93" s="117"/>
      <c r="U93" s="117"/>
      <c r="V93" s="117"/>
      <c r="W93" s="117"/>
      <c r="X93" s="117"/>
      <c r="Y93" s="117"/>
      <c r="Z93" s="117"/>
      <c r="AA93" s="117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17" t="s">
        <v>22</v>
      </c>
      <c r="L94" s="117"/>
      <c r="M94" s="117"/>
      <c r="N94" s="117"/>
      <c r="O94" s="117"/>
      <c r="P94" s="117"/>
      <c r="Q94" s="117"/>
      <c r="R94" s="117"/>
      <c r="T94" s="21"/>
      <c r="U94" s="21"/>
      <c r="V94" s="117" t="s">
        <v>23</v>
      </c>
      <c r="W94" s="117"/>
      <c r="X94" s="117"/>
      <c r="Y94" s="117"/>
      <c r="Z94" s="117"/>
      <c r="AA94" s="117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7" t="s">
        <v>24</v>
      </c>
      <c r="L95" s="117"/>
      <c r="M95" s="117"/>
      <c r="N95" s="117"/>
      <c r="O95" s="117"/>
      <c r="P95" s="117"/>
      <c r="Q95" s="117"/>
      <c r="R95" s="117"/>
      <c r="S95" s="30"/>
      <c r="T95" s="30"/>
      <c r="U95" s="30"/>
      <c r="V95" s="117" t="s">
        <v>24</v>
      </c>
      <c r="W95" s="117"/>
      <c r="X95" s="117"/>
      <c r="Y95" s="117"/>
      <c r="Z95" s="117"/>
      <c r="AA95" s="117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5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84" t="s">
        <v>57</v>
      </c>
      <c r="D1" s="184"/>
      <c r="E1" s="57"/>
      <c r="F1" s="184" t="s">
        <v>58</v>
      </c>
      <c r="G1" s="184"/>
      <c r="H1" s="184"/>
      <c r="I1" s="184"/>
      <c r="J1" s="184"/>
      <c r="K1" s="58" t="s">
        <v>74</v>
      </c>
    </row>
    <row r="2" spans="1:13" s="56" customFormat="1">
      <c r="C2" s="184" t="s">
        <v>59</v>
      </c>
      <c r="D2" s="184"/>
      <c r="E2" s="59" t="e">
        <f ca="1">[1]!ExtractElement(K1,1,"-")</f>
        <v>#NAME?</v>
      </c>
      <c r="F2" s="184" t="e">
        <f ca="1">"(KHÓA K17: "&amp;VLOOKUP($E$2&amp;"-"&amp;$C$3,#REF!,11,0)&amp;")"</f>
        <v>#NAME?</v>
      </c>
      <c r="G2" s="184"/>
      <c r="H2" s="184"/>
      <c r="I2" s="184"/>
      <c r="J2" s="184"/>
      <c r="K2" s="60" t="s">
        <v>60</v>
      </c>
      <c r="L2" s="61" t="s">
        <v>61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85" t="e">
        <f ca="1">"MÔN :"&amp;VLOOKUP($E$2&amp;"-"&amp;$C$3,#REF!,6,0) &amp;"* MÃ MÔN:ENG "&amp;VLOOKUP($E$2&amp;"-"&amp;$C$3,#REF!,5,0)</f>
        <v>#NAME?</v>
      </c>
      <c r="E3" s="185"/>
      <c r="F3" s="185"/>
      <c r="G3" s="185"/>
      <c r="H3" s="185"/>
      <c r="I3" s="185"/>
      <c r="J3" s="185"/>
      <c r="K3" s="60" t="s">
        <v>62</v>
      </c>
      <c r="L3" s="60" t="s">
        <v>61</v>
      </c>
      <c r="M3" s="60">
        <v>3</v>
      </c>
    </row>
    <row r="4" spans="1:13" s="62" customFormat="1" ht="18.75" customHeight="1">
      <c r="B4" s="186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86"/>
      <c r="D4" s="186"/>
      <c r="E4" s="186"/>
      <c r="F4" s="186"/>
      <c r="G4" s="186"/>
      <c r="H4" s="186"/>
      <c r="I4" s="186"/>
      <c r="J4" s="186"/>
      <c r="K4" s="60" t="s">
        <v>63</v>
      </c>
      <c r="L4" s="60" t="s">
        <v>61</v>
      </c>
      <c r="M4" s="60">
        <v>1</v>
      </c>
    </row>
    <row r="5" spans="1:13" ht="9" customHeight="1"/>
    <row r="6" spans="1:13" ht="15" customHeight="1">
      <c r="B6" s="174" t="s">
        <v>4</v>
      </c>
      <c r="C6" s="173" t="s">
        <v>64</v>
      </c>
      <c r="D6" s="182" t="s">
        <v>65</v>
      </c>
      <c r="E6" s="183" t="s">
        <v>10</v>
      </c>
      <c r="F6" s="173" t="s">
        <v>12</v>
      </c>
      <c r="G6" s="173" t="s">
        <v>66</v>
      </c>
      <c r="H6" s="173" t="s">
        <v>67</v>
      </c>
      <c r="I6" s="175" t="s">
        <v>56</v>
      </c>
      <c r="J6" s="175"/>
      <c r="K6" s="176" t="s">
        <v>68</v>
      </c>
      <c r="L6" s="177"/>
      <c r="M6" s="178"/>
    </row>
    <row r="7" spans="1:13" ht="27" customHeight="1">
      <c r="B7" s="174"/>
      <c r="C7" s="174"/>
      <c r="D7" s="182"/>
      <c r="E7" s="183"/>
      <c r="F7" s="174"/>
      <c r="G7" s="174"/>
      <c r="H7" s="174"/>
      <c r="I7" s="64" t="s">
        <v>69</v>
      </c>
      <c r="J7" s="64" t="s">
        <v>70</v>
      </c>
      <c r="K7" s="179"/>
      <c r="L7" s="180"/>
      <c r="M7" s="181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70" t="e">
        <f ca="1">IF($A8&gt;0,VLOOKUP($A8,#REF!,16,0),"")</f>
        <v>#NAME?</v>
      </c>
      <c r="L8" s="171"/>
      <c r="M8" s="172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67" t="e">
        <f ca="1">IF($A9&gt;0,VLOOKUP($A9,#REF!,16,0),"")</f>
        <v>#NAME?</v>
      </c>
      <c r="L9" s="168"/>
      <c r="M9" s="169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67" t="e">
        <f ca="1">IF($A10&gt;0,VLOOKUP($A10,#REF!,16,0),"")</f>
        <v>#NAME?</v>
      </c>
      <c r="L10" s="168"/>
      <c r="M10" s="169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67" t="e">
        <f ca="1">IF($A11&gt;0,VLOOKUP($A11,#REF!,16,0),"")</f>
        <v>#NAME?</v>
      </c>
      <c r="L11" s="168"/>
      <c r="M11" s="169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67" t="e">
        <f ca="1">IF($A12&gt;0,VLOOKUP($A12,#REF!,16,0),"")</f>
        <v>#NAME?</v>
      </c>
      <c r="L12" s="168"/>
      <c r="M12" s="169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67" t="e">
        <f ca="1">IF($A13&gt;0,VLOOKUP($A13,#REF!,16,0),"")</f>
        <v>#NAME?</v>
      </c>
      <c r="L13" s="168"/>
      <c r="M13" s="169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67" t="e">
        <f ca="1">IF($A14&gt;0,VLOOKUP($A14,#REF!,16,0),"")</f>
        <v>#NAME?</v>
      </c>
      <c r="L14" s="168"/>
      <c r="M14" s="169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67" t="e">
        <f ca="1">IF($A15&gt;0,VLOOKUP($A15,#REF!,16,0),"")</f>
        <v>#NAME?</v>
      </c>
      <c r="L15" s="168"/>
      <c r="M15" s="169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67" t="e">
        <f ca="1">IF($A16&gt;0,VLOOKUP($A16,#REF!,16,0),"")</f>
        <v>#NAME?</v>
      </c>
      <c r="L16" s="168"/>
      <c r="M16" s="169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67" t="e">
        <f ca="1">IF($A17&gt;0,VLOOKUP($A17,#REF!,16,0),"")</f>
        <v>#NAME?</v>
      </c>
      <c r="L17" s="168"/>
      <c r="M17" s="169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67" t="e">
        <f ca="1">IF($A18&gt;0,VLOOKUP($A18,#REF!,16,0),"")</f>
        <v>#NAME?</v>
      </c>
      <c r="L18" s="168"/>
      <c r="M18" s="169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67" t="e">
        <f ca="1">IF($A19&gt;0,VLOOKUP($A19,#REF!,16,0),"")</f>
        <v>#NAME?</v>
      </c>
      <c r="L19" s="168"/>
      <c r="M19" s="169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67" t="e">
        <f ca="1">IF($A20&gt;0,VLOOKUP($A20,#REF!,16,0),"")</f>
        <v>#NAME?</v>
      </c>
      <c r="L20" s="168"/>
      <c r="M20" s="169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67" t="e">
        <f ca="1">IF($A21&gt;0,VLOOKUP($A21,#REF!,16,0),"")</f>
        <v>#NAME?</v>
      </c>
      <c r="L21" s="168"/>
      <c r="M21" s="169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67" t="e">
        <f ca="1">IF($A22&gt;0,VLOOKUP($A22,#REF!,16,0),"")</f>
        <v>#NAME?</v>
      </c>
      <c r="L22" s="168"/>
      <c r="M22" s="169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67" t="e">
        <f ca="1">IF($A23&gt;0,VLOOKUP($A23,#REF!,16,0),"")</f>
        <v>#NAME?</v>
      </c>
      <c r="L23" s="168"/>
      <c r="M23" s="169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67" t="e">
        <f ca="1">IF($A24&gt;0,VLOOKUP($A24,#REF!,16,0),"")</f>
        <v>#NAME?</v>
      </c>
      <c r="L24" s="168"/>
      <c r="M24" s="169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67" t="e">
        <f ca="1">IF($A25&gt;0,VLOOKUP($A25,#REF!,16,0),"")</f>
        <v>#NAME?</v>
      </c>
      <c r="L25" s="168"/>
      <c r="M25" s="169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67" t="e">
        <f ca="1">IF($A26&gt;0,VLOOKUP($A26,#REF!,16,0),"")</f>
        <v>#NAME?</v>
      </c>
      <c r="L26" s="168"/>
      <c r="M26" s="169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67" t="e">
        <f ca="1">IF($A27&gt;0,VLOOKUP($A27,#REF!,16,0),"")</f>
        <v>#NAME?</v>
      </c>
      <c r="L27" s="168"/>
      <c r="M27" s="169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67" t="e">
        <f ca="1">IF($A28&gt;0,VLOOKUP($A28,#REF!,16,0),"")</f>
        <v>#NAME?</v>
      </c>
      <c r="L28" s="168"/>
      <c r="M28" s="169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67" t="e">
        <f ca="1">IF($A29&gt;0,VLOOKUP($A29,#REF!,16,0),"")</f>
        <v>#NAME?</v>
      </c>
      <c r="L29" s="168"/>
      <c r="M29" s="169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67" t="e">
        <f ca="1">IF($A30&gt;0,VLOOKUP($A30,#REF!,16,0),"")</f>
        <v>#NAME?</v>
      </c>
      <c r="L30" s="168"/>
      <c r="M30" s="169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67" t="e">
        <f ca="1">IF($A31&gt;0,VLOOKUP($A31,#REF!,16,0),"")</f>
        <v>#NAME?</v>
      </c>
      <c r="L31" s="168"/>
      <c r="M31" s="169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67" t="e">
        <f ca="1">IF($A32&gt;0,VLOOKUP($A32,#REF!,16,0),"")</f>
        <v>#NAME?</v>
      </c>
      <c r="L32" s="168"/>
      <c r="M32" s="169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67" t="e">
        <f ca="1">IF($A33&gt;0,VLOOKUP($A33,#REF!,16,0),"")</f>
        <v>#NAME?</v>
      </c>
      <c r="L33" s="168"/>
      <c r="M33" s="169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67" t="e">
        <f ca="1">IF($A34&gt;0,VLOOKUP($A34,#REF!,16,0),"")</f>
        <v>#NAME?</v>
      </c>
      <c r="L34" s="168"/>
      <c r="M34" s="169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67" t="e">
        <f ca="1">IF($A35&gt;0,VLOOKUP($A35,#REF!,16,0),"")</f>
        <v>#NAME?</v>
      </c>
      <c r="L35" s="168"/>
      <c r="M35" s="169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67" t="e">
        <f ca="1">IF($A36&gt;0,VLOOKUP($A36,#REF!,16,0),"")</f>
        <v>#NAME?</v>
      </c>
      <c r="L36" s="168"/>
      <c r="M36" s="169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67" t="e">
        <f ca="1">IF($A37&gt;0,VLOOKUP($A37,#REF!,16,0),"")</f>
        <v>#NAME?</v>
      </c>
      <c r="L37" s="168"/>
      <c r="M37" s="169"/>
    </row>
    <row r="38" spans="1:13" ht="23.25" customHeight="1">
      <c r="B38" s="75" t="s">
        <v>71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72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73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70" t="e">
        <f ca="1">IF($A44&gt;0,VLOOKUP($A44,#REF!,16,0),"")</f>
        <v>#NAME?</v>
      </c>
      <c r="L44" s="171"/>
      <c r="M44" s="172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67" t="e">
        <f ca="1">IF($A45&gt;0,VLOOKUP($A45,#REF!,16,0),"")</f>
        <v>#NAME?</v>
      </c>
      <c r="L45" s="168"/>
      <c r="M45" s="169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67" t="e">
        <f ca="1">IF($A46&gt;0,VLOOKUP($A46,#REF!,16,0),"")</f>
        <v>#NAME?</v>
      </c>
      <c r="L46" s="168"/>
      <c r="M46" s="169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67" t="e">
        <f ca="1">IF($A47&gt;0,VLOOKUP($A47,#REF!,16,0),"")</f>
        <v>#NAME?</v>
      </c>
      <c r="L47" s="168"/>
      <c r="M47" s="169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67" t="e">
        <f ca="1">IF($A48&gt;0,VLOOKUP($A48,#REF!,16,0),"")</f>
        <v>#NAME?</v>
      </c>
      <c r="L48" s="168"/>
      <c r="M48" s="169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67" t="e">
        <f ca="1">IF($A49&gt;0,VLOOKUP($A49,#REF!,16,0),"")</f>
        <v>#NAME?</v>
      </c>
      <c r="L49" s="168"/>
      <c r="M49" s="169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67" t="e">
        <f ca="1">IF($A50&gt;0,VLOOKUP($A50,#REF!,16,0),"")</f>
        <v>#NAME?</v>
      </c>
      <c r="L50" s="168"/>
      <c r="M50" s="169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67" t="e">
        <f ca="1">IF($A51&gt;0,VLOOKUP($A51,#REF!,16,0),"")</f>
        <v>#NAME?</v>
      </c>
      <c r="L51" s="168"/>
      <c r="M51" s="169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67" t="e">
        <f ca="1">IF($A52&gt;0,VLOOKUP($A52,#REF!,16,0),"")</f>
        <v>#NAME?</v>
      </c>
      <c r="L52" s="168"/>
      <c r="M52" s="169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67" t="e">
        <f ca="1">IF($A53&gt;0,VLOOKUP($A53,#REF!,16,0),"")</f>
        <v>#NAME?</v>
      </c>
      <c r="L53" s="168"/>
      <c r="M53" s="169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67" t="e">
        <f ca="1">IF($A54&gt;0,VLOOKUP($A54,#REF!,16,0),"")</f>
        <v>#NAME?</v>
      </c>
      <c r="L54" s="168"/>
      <c r="M54" s="169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67" t="e">
        <f ca="1">IF($A55&gt;0,VLOOKUP($A55,#REF!,16,0),"")</f>
        <v>#NAME?</v>
      </c>
      <c r="L55" s="168"/>
      <c r="M55" s="169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67" t="e">
        <f ca="1">IF($A56&gt;0,VLOOKUP($A56,#REF!,16,0),"")</f>
        <v>#NAME?</v>
      </c>
      <c r="L56" s="168"/>
      <c r="M56" s="169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67" t="e">
        <f ca="1">IF($A57&gt;0,VLOOKUP($A57,#REF!,16,0),"")</f>
        <v>#NAME?</v>
      </c>
      <c r="L57" s="168"/>
      <c r="M57" s="169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67" t="e">
        <f ca="1">IF($A58&gt;0,VLOOKUP($A58,#REF!,16,0),"")</f>
        <v>#NAME?</v>
      </c>
      <c r="L58" s="168"/>
      <c r="M58" s="169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67" t="e">
        <f ca="1">IF($A59&gt;0,VLOOKUP($A59,#REF!,16,0),"")</f>
        <v>#NAME?</v>
      </c>
      <c r="L59" s="168"/>
      <c r="M59" s="169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67" t="e">
        <f ca="1">IF($A60&gt;0,VLOOKUP($A60,#REF!,16,0),"")</f>
        <v>#NAME?</v>
      </c>
      <c r="L60" s="168"/>
      <c r="M60" s="169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67" t="e">
        <f ca="1">IF($A61&gt;0,VLOOKUP($A61,#REF!,16,0),"")</f>
        <v>#NAME?</v>
      </c>
      <c r="L61" s="168"/>
      <c r="M61" s="169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67" t="e">
        <f ca="1">IF($A62&gt;0,VLOOKUP($A62,#REF!,16,0),"")</f>
        <v>#NAME?</v>
      </c>
      <c r="L62" s="168"/>
      <c r="M62" s="169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67" t="e">
        <f ca="1">IF($A63&gt;0,VLOOKUP($A63,#REF!,16,0),"")</f>
        <v>#NAME?</v>
      </c>
      <c r="L63" s="168"/>
      <c r="M63" s="169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67" t="e">
        <f ca="1">IF($A64&gt;0,VLOOKUP($A64,#REF!,16,0),"")</f>
        <v>#NAME?</v>
      </c>
      <c r="L64" s="168"/>
      <c r="M64" s="169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67" t="e">
        <f ca="1">IF($A65&gt;0,VLOOKUP($A65,#REF!,16,0),"")</f>
        <v>#NAME?</v>
      </c>
      <c r="L65" s="168"/>
      <c r="M65" s="169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67" t="e">
        <f ca="1">IF($A66&gt;0,VLOOKUP($A66,#REF!,16,0),"")</f>
        <v>#NAME?</v>
      </c>
      <c r="L66" s="168"/>
      <c r="M66" s="169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67" t="e">
        <f ca="1">IF($A67&gt;0,VLOOKUP($A67,#REF!,16,0),"")</f>
        <v>#NAME?</v>
      </c>
      <c r="L67" s="168"/>
      <c r="M67" s="169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67" t="e">
        <f ca="1">IF($A68&gt;0,VLOOKUP($A68,#REF!,16,0),"")</f>
        <v>#NAME?</v>
      </c>
      <c r="L68" s="168"/>
      <c r="M68" s="169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67" t="e">
        <f ca="1">IF($A69&gt;0,VLOOKUP($A69,#REF!,16,0),"")</f>
        <v>#NAME?</v>
      </c>
      <c r="L69" s="168"/>
      <c r="M69" s="169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67" t="e">
        <f ca="1">IF($A70&gt;0,VLOOKUP($A70,#REF!,16,0),"")</f>
        <v>#NAME?</v>
      </c>
      <c r="L70" s="168"/>
      <c r="M70" s="169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67" t="e">
        <f ca="1">IF($A71&gt;0,VLOOKUP($A71,#REF!,16,0),"")</f>
        <v>#NAME?</v>
      </c>
      <c r="L71" s="168"/>
      <c r="M71" s="169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67" t="e">
        <f ca="1">IF($A72&gt;0,VLOOKUP($A72,#REF!,16,0),"")</f>
        <v>#NAME?</v>
      </c>
      <c r="L72" s="168"/>
      <c r="M72" s="169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67" t="e">
        <f ca="1">IF($A73&gt;0,VLOOKUP($A73,#REF!,16,0),"")</f>
        <v>#NAME?</v>
      </c>
      <c r="L73" s="168"/>
      <c r="M73" s="169"/>
    </row>
    <row r="74" spans="1:13" ht="23.25" customHeight="1">
      <c r="B74" s="75" t="s">
        <v>71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72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73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70" t="e">
        <f ca="1">IF($A80&gt;0,VLOOKUP($A80,#REF!,16,0),"")</f>
        <v>#NAME?</v>
      </c>
      <c r="L80" s="171"/>
      <c r="M80" s="172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67" t="e">
        <f ca="1">IF($A81&gt;0,VLOOKUP($A81,#REF!,16,0),"")</f>
        <v>#NAME?</v>
      </c>
      <c r="L81" s="168"/>
      <c r="M81" s="169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67" t="e">
        <f ca="1">IF($A82&gt;0,VLOOKUP($A82,#REF!,16,0),"")</f>
        <v>#NAME?</v>
      </c>
      <c r="L82" s="168"/>
      <c r="M82" s="169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67" t="e">
        <f ca="1">IF($A83&gt;0,VLOOKUP($A83,#REF!,16,0),"")</f>
        <v>#NAME?</v>
      </c>
      <c r="L83" s="168"/>
      <c r="M83" s="169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67" t="e">
        <f ca="1">IF($A84&gt;0,VLOOKUP($A84,#REF!,16,0),"")</f>
        <v>#NAME?</v>
      </c>
      <c r="L84" s="168"/>
      <c r="M84" s="169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67" t="e">
        <f ca="1">IF($A85&gt;0,VLOOKUP($A85,#REF!,16,0),"")</f>
        <v>#NAME?</v>
      </c>
      <c r="L85" s="168"/>
      <c r="M85" s="169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67" t="e">
        <f ca="1">IF($A86&gt;0,VLOOKUP($A86,#REF!,16,0),"")</f>
        <v>#NAME?</v>
      </c>
      <c r="L86" s="168"/>
      <c r="M86" s="169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67" t="e">
        <f ca="1">IF($A87&gt;0,VLOOKUP($A87,#REF!,16,0),"")</f>
        <v>#NAME?</v>
      </c>
      <c r="L87" s="168"/>
      <c r="M87" s="169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67" t="e">
        <f ca="1">IF($A88&gt;0,VLOOKUP($A88,#REF!,16,0),"")</f>
        <v>#NAME?</v>
      </c>
      <c r="L88" s="168"/>
      <c r="M88" s="169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67" t="e">
        <f ca="1">IF($A89&gt;0,VLOOKUP($A89,#REF!,16,0),"")</f>
        <v>#NAME?</v>
      </c>
      <c r="L89" s="168"/>
      <c r="M89" s="169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67" t="e">
        <f ca="1">IF($A90&gt;0,VLOOKUP($A90,#REF!,16,0),"")</f>
        <v>#NAME?</v>
      </c>
      <c r="L90" s="168"/>
      <c r="M90" s="169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67" t="e">
        <f ca="1">IF($A91&gt;0,VLOOKUP($A91,#REF!,16,0),"")</f>
        <v>#NAME?</v>
      </c>
      <c r="L91" s="168"/>
      <c r="M91" s="169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67" t="e">
        <f ca="1">IF($A92&gt;0,VLOOKUP($A92,#REF!,16,0),"")</f>
        <v>#NAME?</v>
      </c>
      <c r="L92" s="168"/>
      <c r="M92" s="169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67" t="e">
        <f ca="1">IF($A93&gt;0,VLOOKUP($A93,#REF!,16,0),"")</f>
        <v>#NAME?</v>
      </c>
      <c r="L93" s="168"/>
      <c r="M93" s="169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67" t="e">
        <f ca="1">IF($A94&gt;0,VLOOKUP($A94,#REF!,16,0),"")</f>
        <v>#NAME?</v>
      </c>
      <c r="L94" s="168"/>
      <c r="M94" s="169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67" t="e">
        <f ca="1">IF($A95&gt;0,VLOOKUP($A95,#REF!,16,0),"")</f>
        <v>#NAME?</v>
      </c>
      <c r="L95" s="168"/>
      <c r="M95" s="169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67" t="e">
        <f ca="1">IF($A96&gt;0,VLOOKUP($A96,#REF!,16,0),"")</f>
        <v>#NAME?</v>
      </c>
      <c r="L96" s="168"/>
      <c r="M96" s="169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67" t="e">
        <f ca="1">IF($A97&gt;0,VLOOKUP($A97,#REF!,16,0),"")</f>
        <v>#NAME?</v>
      </c>
      <c r="L97" s="168"/>
      <c r="M97" s="169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67" t="e">
        <f ca="1">IF($A98&gt;0,VLOOKUP($A98,#REF!,16,0),"")</f>
        <v>#NAME?</v>
      </c>
      <c r="L98" s="168"/>
      <c r="M98" s="169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67" t="e">
        <f ca="1">IF($A99&gt;0,VLOOKUP($A99,#REF!,16,0),"")</f>
        <v>#NAME?</v>
      </c>
      <c r="L99" s="168"/>
      <c r="M99" s="169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67" t="e">
        <f ca="1">IF($A100&gt;0,VLOOKUP($A100,#REF!,16,0),"")</f>
        <v>#NAME?</v>
      </c>
      <c r="L100" s="168"/>
      <c r="M100" s="169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67" t="e">
        <f ca="1">IF($A101&gt;0,VLOOKUP($A101,#REF!,16,0),"")</f>
        <v>#NAME?</v>
      </c>
      <c r="L101" s="168"/>
      <c r="M101" s="169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67" t="e">
        <f ca="1">IF($A102&gt;0,VLOOKUP($A102,#REF!,16,0),"")</f>
        <v>#NAME?</v>
      </c>
      <c r="L102" s="168"/>
      <c r="M102" s="169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67" t="e">
        <f ca="1">IF($A103&gt;0,VLOOKUP($A103,#REF!,16,0),"")</f>
        <v>#NAME?</v>
      </c>
      <c r="L103" s="168"/>
      <c r="M103" s="169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67" t="e">
        <f ca="1">IF($A104&gt;0,VLOOKUP($A104,#REF!,16,0),"")</f>
        <v>#NAME?</v>
      </c>
      <c r="L104" s="168"/>
      <c r="M104" s="169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67" t="e">
        <f ca="1">IF($A105&gt;0,VLOOKUP($A105,#REF!,16,0),"")</f>
        <v>#NAME?</v>
      </c>
      <c r="L105" s="168"/>
      <c r="M105" s="169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67" t="e">
        <f ca="1">IF($A106&gt;0,VLOOKUP($A106,#REF!,16,0),"")</f>
        <v>#NAME?</v>
      </c>
      <c r="L106" s="168"/>
      <c r="M106" s="169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67" t="e">
        <f ca="1">IF($A107&gt;0,VLOOKUP($A107,#REF!,16,0),"")</f>
        <v>#NAME?</v>
      </c>
      <c r="L107" s="168"/>
      <c r="M107" s="169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67" t="e">
        <f ca="1">IF($A108&gt;0,VLOOKUP($A108,#REF!,16,0),"")</f>
        <v>#NAME?</v>
      </c>
      <c r="L108" s="168"/>
      <c r="M108" s="169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67" t="e">
        <f ca="1">IF($A109&gt;0,VLOOKUP($A109,#REF!,16,0),"")</f>
        <v>#NAME?</v>
      </c>
      <c r="L109" s="168"/>
      <c r="M109" s="169"/>
    </row>
    <row r="110" spans="1:13" ht="23.25" customHeight="1">
      <c r="B110" s="75" t="s">
        <v>71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72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73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K8:M115 A8:A115">
    <cfRule type="cellIs" dxfId="14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16"/>
  <sheetViews>
    <sheetView tabSelected="1" workbookViewId="0">
      <selection activeCell="B1" sqref="B1:B1048576"/>
    </sheetView>
  </sheetViews>
  <sheetFormatPr defaultRowHeight="15"/>
  <cols>
    <col min="1" max="1" width="4" bestFit="1" customWidth="1"/>
    <col min="2" max="2" width="17.42578125" customWidth="1"/>
    <col min="3" max="3" width="27.7109375" bestFit="1" customWidth="1"/>
    <col min="4" max="4" width="20.5703125" bestFit="1" customWidth="1"/>
    <col min="5" max="5" width="7.1406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12.140625" bestFit="1" customWidth="1"/>
    <col min="13" max="13" width="8.28515625" bestFit="1" customWidth="1"/>
    <col min="14" max="14" width="2.140625" bestFit="1" customWidth="1"/>
    <col min="15" max="15" width="43.5703125" bestFit="1" customWidth="1"/>
  </cols>
  <sheetData>
    <row r="3" spans="1:15" s="56" customFormat="1">
      <c r="C3" s="187" t="s">
        <v>57</v>
      </c>
      <c r="D3" s="187"/>
      <c r="E3" s="57"/>
      <c r="F3" s="184" t="s">
        <v>231</v>
      </c>
      <c r="G3" s="184"/>
      <c r="H3" s="184"/>
      <c r="I3" s="184"/>
      <c r="J3" s="184"/>
      <c r="K3" s="184"/>
      <c r="L3" s="58" t="s">
        <v>335</v>
      </c>
    </row>
    <row r="4" spans="1:15" s="56" customFormat="1">
      <c r="C4" s="187" t="s">
        <v>59</v>
      </c>
      <c r="D4" s="187"/>
      <c r="E4" s="59" t="s">
        <v>333</v>
      </c>
      <c r="F4" s="188" t="s">
        <v>342</v>
      </c>
      <c r="G4" s="188"/>
      <c r="H4" s="188"/>
      <c r="I4" s="188"/>
      <c r="J4" s="188"/>
      <c r="K4" s="188"/>
      <c r="L4" s="60" t="s">
        <v>60</v>
      </c>
      <c r="M4" s="61" t="s">
        <v>61</v>
      </c>
      <c r="N4" s="61">
        <v>3</v>
      </c>
    </row>
    <row r="5" spans="1:15" s="62" customFormat="1" ht="18.75" customHeight="1">
      <c r="C5" s="63" t="s">
        <v>343</v>
      </c>
      <c r="D5" s="189" t="s">
        <v>344</v>
      </c>
      <c r="E5" s="189"/>
      <c r="F5" s="189"/>
      <c r="G5" s="189"/>
      <c r="H5" s="189"/>
      <c r="I5" s="189"/>
      <c r="J5" s="189"/>
      <c r="K5" s="189"/>
      <c r="L5" s="60" t="s">
        <v>62</v>
      </c>
      <c r="M5" s="60" t="s">
        <v>61</v>
      </c>
      <c r="N5" s="60">
        <v>1</v>
      </c>
    </row>
    <row r="6" spans="1:15" s="62" customFormat="1" ht="18.75" customHeight="1">
      <c r="B6" s="186" t="s">
        <v>345</v>
      </c>
      <c r="C6" s="186"/>
      <c r="D6" s="186"/>
      <c r="E6" s="186"/>
      <c r="F6" s="186"/>
      <c r="G6" s="186"/>
      <c r="H6" s="186"/>
      <c r="I6" s="186"/>
      <c r="J6" s="186"/>
      <c r="K6" s="186"/>
      <c r="L6" s="60" t="s">
        <v>63</v>
      </c>
      <c r="M6" s="60" t="s">
        <v>61</v>
      </c>
      <c r="N6" s="60">
        <v>1</v>
      </c>
    </row>
    <row r="7" spans="1:15" ht="9" customHeight="1"/>
    <row r="8" spans="1:15" ht="15" customHeight="1">
      <c r="B8" s="174" t="s">
        <v>4</v>
      </c>
      <c r="C8" s="173" t="s">
        <v>64</v>
      </c>
      <c r="D8" s="182" t="s">
        <v>9</v>
      </c>
      <c r="E8" s="183" t="s">
        <v>10</v>
      </c>
      <c r="F8" s="173" t="s">
        <v>75</v>
      </c>
      <c r="G8" s="173" t="s">
        <v>76</v>
      </c>
      <c r="H8" s="173" t="s">
        <v>66</v>
      </c>
      <c r="I8" s="173" t="s">
        <v>67</v>
      </c>
      <c r="J8" s="175" t="s">
        <v>56</v>
      </c>
      <c r="K8" s="175"/>
      <c r="L8" s="176" t="s">
        <v>68</v>
      </c>
      <c r="M8" s="177"/>
      <c r="N8" s="178"/>
    </row>
    <row r="9" spans="1:15" ht="27" customHeight="1">
      <c r="B9" s="174"/>
      <c r="C9" s="174"/>
      <c r="D9" s="182"/>
      <c r="E9" s="183"/>
      <c r="F9" s="174"/>
      <c r="G9" s="174"/>
      <c r="H9" s="174"/>
      <c r="I9" s="174"/>
      <c r="J9" s="64" t="s">
        <v>69</v>
      </c>
      <c r="K9" s="64" t="s">
        <v>70</v>
      </c>
      <c r="L9" s="179"/>
      <c r="M9" s="180"/>
      <c r="N9" s="181"/>
    </row>
    <row r="10" spans="1:15" ht="20.100000000000001" customHeight="1">
      <c r="A10">
        <v>1</v>
      </c>
      <c r="B10" s="65">
        <v>1</v>
      </c>
      <c r="C10" s="102">
        <v>24212101153</v>
      </c>
      <c r="D10" s="113" t="s">
        <v>185</v>
      </c>
      <c r="E10" s="114" t="s">
        <v>83</v>
      </c>
      <c r="F10" s="115" t="s">
        <v>243</v>
      </c>
      <c r="G10" s="105" t="s">
        <v>239</v>
      </c>
      <c r="H10" s="69"/>
      <c r="I10" s="70"/>
      <c r="J10" s="70"/>
      <c r="K10" s="70"/>
      <c r="L10" s="170" t="s">
        <v>214</v>
      </c>
      <c r="M10" s="171"/>
      <c r="N10" s="172"/>
      <c r="O10" t="s">
        <v>346</v>
      </c>
    </row>
    <row r="11" spans="1:15" ht="20.100000000000001" customHeight="1">
      <c r="A11">
        <v>2</v>
      </c>
      <c r="B11" s="65">
        <v>2</v>
      </c>
      <c r="C11" s="102">
        <v>24212109528</v>
      </c>
      <c r="D11" s="113" t="s">
        <v>192</v>
      </c>
      <c r="E11" s="114" t="s">
        <v>91</v>
      </c>
      <c r="F11" s="115" t="s">
        <v>243</v>
      </c>
      <c r="G11" s="105" t="s">
        <v>239</v>
      </c>
      <c r="H11" s="69"/>
      <c r="I11" s="70"/>
      <c r="J11" s="70"/>
      <c r="K11" s="70"/>
      <c r="L11" s="167" t="s">
        <v>214</v>
      </c>
      <c r="M11" s="168"/>
      <c r="N11" s="169"/>
      <c r="O11" t="s">
        <v>346</v>
      </c>
    </row>
    <row r="12" spans="1:15" ht="20.100000000000001" customHeight="1">
      <c r="A12">
        <v>3</v>
      </c>
      <c r="B12" s="65">
        <v>3</v>
      </c>
      <c r="C12" s="102">
        <v>2321711280</v>
      </c>
      <c r="D12" s="113" t="s">
        <v>237</v>
      </c>
      <c r="E12" s="114" t="s">
        <v>121</v>
      </c>
      <c r="F12" s="115" t="s">
        <v>243</v>
      </c>
      <c r="G12" s="105" t="s">
        <v>347</v>
      </c>
      <c r="H12" s="69"/>
      <c r="I12" s="70"/>
      <c r="J12" s="70"/>
      <c r="K12" s="70"/>
      <c r="L12" s="167" t="s">
        <v>224</v>
      </c>
      <c r="M12" s="168"/>
      <c r="N12" s="169"/>
      <c r="O12" t="s">
        <v>346</v>
      </c>
    </row>
    <row r="13" spans="1:15" ht="20.100000000000001" customHeight="1">
      <c r="A13">
        <v>4</v>
      </c>
      <c r="B13" s="65">
        <v>4</v>
      </c>
      <c r="C13" s="102">
        <v>23212410944</v>
      </c>
      <c r="D13" s="113" t="s">
        <v>244</v>
      </c>
      <c r="E13" s="114" t="s">
        <v>99</v>
      </c>
      <c r="F13" s="115" t="s">
        <v>243</v>
      </c>
      <c r="G13" s="105" t="s">
        <v>348</v>
      </c>
      <c r="H13" s="69"/>
      <c r="I13" s="70"/>
      <c r="J13" s="70"/>
      <c r="K13" s="70"/>
      <c r="L13" s="167" t="s">
        <v>214</v>
      </c>
      <c r="M13" s="168"/>
      <c r="N13" s="169"/>
      <c r="O13" t="s">
        <v>346</v>
      </c>
    </row>
    <row r="14" spans="1:15" ht="20.100000000000001" customHeight="1">
      <c r="A14">
        <v>5</v>
      </c>
      <c r="B14" s="65">
        <v>5</v>
      </c>
      <c r="C14" s="102">
        <v>24212116230</v>
      </c>
      <c r="D14" s="113" t="s">
        <v>210</v>
      </c>
      <c r="E14" s="114" t="s">
        <v>97</v>
      </c>
      <c r="F14" s="115" t="s">
        <v>243</v>
      </c>
      <c r="G14" s="105" t="s">
        <v>239</v>
      </c>
      <c r="H14" s="69"/>
      <c r="I14" s="70"/>
      <c r="J14" s="70"/>
      <c r="K14" s="70"/>
      <c r="L14" s="167" t="s">
        <v>214</v>
      </c>
      <c r="M14" s="168"/>
      <c r="N14" s="169"/>
      <c r="O14" t="s">
        <v>346</v>
      </c>
    </row>
    <row r="15" spans="1:15" ht="20.100000000000001" customHeight="1">
      <c r="A15">
        <v>6</v>
      </c>
      <c r="B15" s="65">
        <v>6</v>
      </c>
      <c r="C15" s="102">
        <v>24212104842</v>
      </c>
      <c r="D15" s="113" t="s">
        <v>185</v>
      </c>
      <c r="E15" s="114" t="s">
        <v>119</v>
      </c>
      <c r="F15" s="115" t="s">
        <v>243</v>
      </c>
      <c r="G15" s="105" t="s">
        <v>239</v>
      </c>
      <c r="H15" s="69"/>
      <c r="I15" s="70"/>
      <c r="J15" s="70"/>
      <c r="K15" s="70"/>
      <c r="L15" s="167" t="s">
        <v>214</v>
      </c>
      <c r="M15" s="168"/>
      <c r="N15" s="169"/>
      <c r="O15" t="s">
        <v>346</v>
      </c>
    </row>
    <row r="16" spans="1:15" ht="20.100000000000001" customHeight="1">
      <c r="A16">
        <v>7</v>
      </c>
      <c r="B16" s="65">
        <v>7</v>
      </c>
      <c r="C16" s="102">
        <v>2321213928</v>
      </c>
      <c r="D16" s="113" t="s">
        <v>245</v>
      </c>
      <c r="E16" s="114" t="s">
        <v>100</v>
      </c>
      <c r="F16" s="115" t="s">
        <v>243</v>
      </c>
      <c r="G16" s="105" t="s">
        <v>349</v>
      </c>
      <c r="H16" s="69"/>
      <c r="I16" s="70"/>
      <c r="J16" s="70"/>
      <c r="K16" s="70"/>
      <c r="L16" s="167" t="s">
        <v>214</v>
      </c>
      <c r="M16" s="168"/>
      <c r="N16" s="169"/>
      <c r="O16" t="s">
        <v>346</v>
      </c>
    </row>
    <row r="17" spans="1:15" ht="20.100000000000001" customHeight="1">
      <c r="A17">
        <v>8</v>
      </c>
      <c r="B17" s="65">
        <v>8</v>
      </c>
      <c r="C17" s="102">
        <v>24202110680</v>
      </c>
      <c r="D17" s="113" t="s">
        <v>222</v>
      </c>
      <c r="E17" s="114" t="s">
        <v>100</v>
      </c>
      <c r="F17" s="115" t="s">
        <v>243</v>
      </c>
      <c r="G17" s="105" t="s">
        <v>239</v>
      </c>
      <c r="H17" s="69"/>
      <c r="I17" s="70"/>
      <c r="J17" s="70"/>
      <c r="K17" s="70"/>
      <c r="L17" s="167" t="s">
        <v>214</v>
      </c>
      <c r="M17" s="168"/>
      <c r="N17" s="169"/>
      <c r="O17" t="s">
        <v>346</v>
      </c>
    </row>
    <row r="18" spans="1:15" ht="20.100000000000001" customHeight="1">
      <c r="A18">
        <v>9</v>
      </c>
      <c r="B18" s="65">
        <v>9</v>
      </c>
      <c r="C18" s="102">
        <v>24212106017</v>
      </c>
      <c r="D18" s="113" t="s">
        <v>184</v>
      </c>
      <c r="E18" s="114" t="s">
        <v>100</v>
      </c>
      <c r="F18" s="115" t="s">
        <v>243</v>
      </c>
      <c r="G18" s="105" t="s">
        <v>350</v>
      </c>
      <c r="H18" s="69"/>
      <c r="I18" s="70"/>
      <c r="J18" s="70"/>
      <c r="K18" s="70"/>
      <c r="L18" s="167" t="s">
        <v>214</v>
      </c>
      <c r="M18" s="168"/>
      <c r="N18" s="169"/>
      <c r="O18" t="s">
        <v>346</v>
      </c>
    </row>
    <row r="19" spans="1:15" ht="20.100000000000001" customHeight="1">
      <c r="A19">
        <v>10</v>
      </c>
      <c r="B19" s="65">
        <v>10</v>
      </c>
      <c r="C19" s="102">
        <v>24212110714</v>
      </c>
      <c r="D19" s="113" t="s">
        <v>246</v>
      </c>
      <c r="E19" s="114" t="s">
        <v>150</v>
      </c>
      <c r="F19" s="115" t="s">
        <v>243</v>
      </c>
      <c r="G19" s="105" t="s">
        <v>239</v>
      </c>
      <c r="H19" s="69"/>
      <c r="I19" s="70"/>
      <c r="J19" s="70"/>
      <c r="K19" s="70"/>
      <c r="L19" s="167" t="s">
        <v>214</v>
      </c>
      <c r="M19" s="168"/>
      <c r="N19" s="169"/>
      <c r="O19" t="s">
        <v>346</v>
      </c>
    </row>
    <row r="20" spans="1:15" ht="20.100000000000001" customHeight="1">
      <c r="A20">
        <v>11</v>
      </c>
      <c r="B20" s="65">
        <v>11</v>
      </c>
      <c r="C20" s="102">
        <v>24202300651</v>
      </c>
      <c r="D20" s="113" t="s">
        <v>247</v>
      </c>
      <c r="E20" s="114" t="s">
        <v>139</v>
      </c>
      <c r="F20" s="115" t="s">
        <v>243</v>
      </c>
      <c r="G20" s="105" t="s">
        <v>239</v>
      </c>
      <c r="H20" s="69"/>
      <c r="I20" s="70"/>
      <c r="J20" s="70"/>
      <c r="K20" s="70"/>
      <c r="L20" s="167" t="s">
        <v>214</v>
      </c>
      <c r="M20" s="168"/>
      <c r="N20" s="169"/>
      <c r="O20" t="s">
        <v>346</v>
      </c>
    </row>
    <row r="21" spans="1:15" ht="20.100000000000001" customHeight="1">
      <c r="A21">
        <v>12</v>
      </c>
      <c r="B21" s="65">
        <v>12</v>
      </c>
      <c r="C21" s="102">
        <v>24202106560</v>
      </c>
      <c r="D21" s="113" t="s">
        <v>189</v>
      </c>
      <c r="E21" s="114" t="s">
        <v>127</v>
      </c>
      <c r="F21" s="115" t="s">
        <v>243</v>
      </c>
      <c r="G21" s="105" t="s">
        <v>239</v>
      </c>
      <c r="H21" s="69"/>
      <c r="I21" s="70"/>
      <c r="J21" s="70"/>
      <c r="K21" s="70"/>
      <c r="L21" s="167" t="s">
        <v>214</v>
      </c>
      <c r="M21" s="168"/>
      <c r="N21" s="169"/>
      <c r="O21" t="s">
        <v>346</v>
      </c>
    </row>
    <row r="22" spans="1:15" ht="20.100000000000001" customHeight="1">
      <c r="A22">
        <v>13</v>
      </c>
      <c r="B22" s="65">
        <v>13</v>
      </c>
      <c r="C22" s="102">
        <v>24202100146</v>
      </c>
      <c r="D22" s="113" t="s">
        <v>248</v>
      </c>
      <c r="E22" s="114" t="s">
        <v>166</v>
      </c>
      <c r="F22" s="115" t="s">
        <v>243</v>
      </c>
      <c r="G22" s="105" t="s">
        <v>239</v>
      </c>
      <c r="H22" s="69"/>
      <c r="I22" s="70"/>
      <c r="J22" s="70"/>
      <c r="K22" s="70"/>
      <c r="L22" s="167" t="s">
        <v>214</v>
      </c>
      <c r="M22" s="168"/>
      <c r="N22" s="169"/>
      <c r="O22" t="s">
        <v>346</v>
      </c>
    </row>
    <row r="23" spans="1:15" ht="20.100000000000001" customHeight="1">
      <c r="A23">
        <v>14</v>
      </c>
      <c r="B23" s="65">
        <v>14</v>
      </c>
      <c r="C23" s="102">
        <v>24212106536</v>
      </c>
      <c r="D23" s="113" t="s">
        <v>188</v>
      </c>
      <c r="E23" s="114" t="s">
        <v>166</v>
      </c>
      <c r="F23" s="115" t="s">
        <v>243</v>
      </c>
      <c r="G23" s="105" t="s">
        <v>239</v>
      </c>
      <c r="H23" s="69"/>
      <c r="I23" s="70"/>
      <c r="J23" s="70"/>
      <c r="K23" s="70"/>
      <c r="L23" s="167" t="s">
        <v>214</v>
      </c>
      <c r="M23" s="168"/>
      <c r="N23" s="169"/>
      <c r="O23" t="s">
        <v>346</v>
      </c>
    </row>
    <row r="24" spans="1:15" ht="20.100000000000001" customHeight="1">
      <c r="A24">
        <v>15</v>
      </c>
      <c r="B24" s="65">
        <v>15</v>
      </c>
      <c r="C24" s="102">
        <v>24212106579</v>
      </c>
      <c r="D24" s="113" t="s">
        <v>186</v>
      </c>
      <c r="E24" s="114" t="s">
        <v>166</v>
      </c>
      <c r="F24" s="115" t="s">
        <v>243</v>
      </c>
      <c r="G24" s="105" t="s">
        <v>239</v>
      </c>
      <c r="H24" s="69"/>
      <c r="I24" s="70"/>
      <c r="J24" s="70"/>
      <c r="K24" s="70"/>
      <c r="L24" s="167" t="s">
        <v>214</v>
      </c>
      <c r="M24" s="168"/>
      <c r="N24" s="169"/>
      <c r="O24" t="s">
        <v>346</v>
      </c>
    </row>
    <row r="25" spans="1:15" ht="20.100000000000001" customHeight="1">
      <c r="A25">
        <v>16</v>
      </c>
      <c r="B25" s="65">
        <v>16</v>
      </c>
      <c r="C25" s="102">
        <v>24202100250</v>
      </c>
      <c r="D25" s="113" t="s">
        <v>249</v>
      </c>
      <c r="E25" s="114" t="s">
        <v>101</v>
      </c>
      <c r="F25" s="115" t="s">
        <v>243</v>
      </c>
      <c r="G25" s="105" t="s">
        <v>239</v>
      </c>
      <c r="H25" s="69"/>
      <c r="I25" s="70"/>
      <c r="J25" s="70"/>
      <c r="K25" s="70"/>
      <c r="L25" s="167" t="s">
        <v>214</v>
      </c>
      <c r="M25" s="168"/>
      <c r="N25" s="169"/>
      <c r="O25" t="s">
        <v>346</v>
      </c>
    </row>
    <row r="26" spans="1:15" ht="20.100000000000001" customHeight="1">
      <c r="A26">
        <v>17</v>
      </c>
      <c r="B26" s="65">
        <v>17</v>
      </c>
      <c r="C26" s="102">
        <v>24218615198</v>
      </c>
      <c r="D26" s="113" t="s">
        <v>210</v>
      </c>
      <c r="E26" s="114" t="s">
        <v>102</v>
      </c>
      <c r="F26" s="115" t="s">
        <v>243</v>
      </c>
      <c r="G26" s="105" t="s">
        <v>239</v>
      </c>
      <c r="H26" s="69"/>
      <c r="I26" s="70"/>
      <c r="J26" s="70"/>
      <c r="K26" s="70"/>
      <c r="L26" s="167" t="s">
        <v>214</v>
      </c>
      <c r="M26" s="168"/>
      <c r="N26" s="169"/>
      <c r="O26" t="s">
        <v>346</v>
      </c>
    </row>
    <row r="27" spans="1:15" ht="20.100000000000001" customHeight="1">
      <c r="A27">
        <v>18</v>
      </c>
      <c r="B27" s="65">
        <v>18</v>
      </c>
      <c r="C27" s="102">
        <v>24202101136</v>
      </c>
      <c r="D27" s="113" t="s">
        <v>250</v>
      </c>
      <c r="E27" s="114" t="s">
        <v>115</v>
      </c>
      <c r="F27" s="115" t="s">
        <v>243</v>
      </c>
      <c r="G27" s="105" t="s">
        <v>239</v>
      </c>
      <c r="H27" s="69"/>
      <c r="I27" s="70"/>
      <c r="J27" s="70"/>
      <c r="K27" s="70"/>
      <c r="L27" s="167" t="s">
        <v>214</v>
      </c>
      <c r="M27" s="168"/>
      <c r="N27" s="169"/>
      <c r="O27" t="s">
        <v>346</v>
      </c>
    </row>
    <row r="28" spans="1:15" ht="20.100000000000001" customHeight="1">
      <c r="A28">
        <v>19</v>
      </c>
      <c r="B28" s="65">
        <v>19</v>
      </c>
      <c r="C28" s="102">
        <v>24202115924</v>
      </c>
      <c r="D28" s="113" t="s">
        <v>251</v>
      </c>
      <c r="E28" s="114" t="s">
        <v>120</v>
      </c>
      <c r="F28" s="115" t="s">
        <v>243</v>
      </c>
      <c r="G28" s="105" t="s">
        <v>239</v>
      </c>
      <c r="H28" s="69"/>
      <c r="I28" s="70"/>
      <c r="J28" s="70"/>
      <c r="K28" s="70"/>
      <c r="L28" s="167" t="s">
        <v>214</v>
      </c>
      <c r="M28" s="168"/>
      <c r="N28" s="169"/>
      <c r="O28" t="s">
        <v>346</v>
      </c>
    </row>
    <row r="29" spans="1:15" ht="20.100000000000001" customHeight="1">
      <c r="A29">
        <v>20</v>
      </c>
      <c r="B29" s="65">
        <v>20</v>
      </c>
      <c r="C29" s="102">
        <v>24202115421</v>
      </c>
      <c r="D29" s="113" t="s">
        <v>252</v>
      </c>
      <c r="E29" s="114" t="s">
        <v>123</v>
      </c>
      <c r="F29" s="115" t="s">
        <v>243</v>
      </c>
      <c r="G29" s="105" t="s">
        <v>239</v>
      </c>
      <c r="H29" s="69"/>
      <c r="I29" s="70"/>
      <c r="J29" s="70"/>
      <c r="K29" s="70"/>
      <c r="L29" s="167" t="s">
        <v>214</v>
      </c>
      <c r="M29" s="168"/>
      <c r="N29" s="169"/>
      <c r="O29" t="s">
        <v>346</v>
      </c>
    </row>
    <row r="30" spans="1:15" ht="20.100000000000001" customHeight="1">
      <c r="A30">
        <v>21</v>
      </c>
      <c r="B30" s="65">
        <v>21</v>
      </c>
      <c r="C30" s="102">
        <v>2320714447</v>
      </c>
      <c r="D30" s="113" t="s">
        <v>253</v>
      </c>
      <c r="E30" s="114" t="s">
        <v>157</v>
      </c>
      <c r="F30" s="115" t="s">
        <v>243</v>
      </c>
      <c r="G30" s="105" t="s">
        <v>347</v>
      </c>
      <c r="H30" s="69"/>
      <c r="I30" s="70"/>
      <c r="J30" s="70"/>
      <c r="K30" s="70"/>
      <c r="L30" s="167" t="s">
        <v>214</v>
      </c>
      <c r="M30" s="168"/>
      <c r="N30" s="169"/>
      <c r="O30" t="s">
        <v>346</v>
      </c>
    </row>
    <row r="31" spans="1:15" ht="20.100000000000001" customHeight="1">
      <c r="A31">
        <v>22</v>
      </c>
      <c r="B31" s="65">
        <v>22</v>
      </c>
      <c r="C31" s="102">
        <v>24212107747</v>
      </c>
      <c r="D31" s="113" t="s">
        <v>193</v>
      </c>
      <c r="E31" s="114" t="s">
        <v>143</v>
      </c>
      <c r="F31" s="115" t="s">
        <v>243</v>
      </c>
      <c r="G31" s="105" t="s">
        <v>239</v>
      </c>
      <c r="H31" s="69"/>
      <c r="I31" s="70"/>
      <c r="J31" s="70"/>
      <c r="K31" s="70"/>
      <c r="L31" s="167" t="s">
        <v>214</v>
      </c>
      <c r="M31" s="168"/>
      <c r="N31" s="169"/>
      <c r="O31" t="s">
        <v>346</v>
      </c>
    </row>
    <row r="32" spans="1:15" ht="20.100000000000001" customHeight="1">
      <c r="A32">
        <v>23</v>
      </c>
      <c r="B32" s="65">
        <v>23</v>
      </c>
      <c r="C32" s="102">
        <v>24212107613</v>
      </c>
      <c r="D32" s="113" t="s">
        <v>254</v>
      </c>
      <c r="E32" s="114" t="s">
        <v>141</v>
      </c>
      <c r="F32" s="115" t="s">
        <v>243</v>
      </c>
      <c r="G32" s="105" t="s">
        <v>239</v>
      </c>
      <c r="H32" s="69"/>
      <c r="I32" s="70"/>
      <c r="J32" s="70"/>
      <c r="K32" s="70"/>
      <c r="L32" s="167" t="s">
        <v>214</v>
      </c>
      <c r="M32" s="168"/>
      <c r="N32" s="169"/>
      <c r="O32" t="s">
        <v>346</v>
      </c>
    </row>
    <row r="33" spans="1:16" ht="20.100000000000001" customHeight="1">
      <c r="A33">
        <v>0</v>
      </c>
      <c r="B33" s="65">
        <v>24</v>
      </c>
      <c r="C33" s="102" t="s">
        <v>214</v>
      </c>
      <c r="D33" s="113" t="s">
        <v>214</v>
      </c>
      <c r="E33" s="114" t="s">
        <v>214</v>
      </c>
      <c r="F33" s="115" t="s">
        <v>214</v>
      </c>
      <c r="G33" s="105" t="s">
        <v>214</v>
      </c>
      <c r="H33" s="69"/>
      <c r="I33" s="70"/>
      <c r="J33" s="70"/>
      <c r="K33" s="70"/>
      <c r="L33" s="167" t="s">
        <v>214</v>
      </c>
      <c r="M33" s="168"/>
      <c r="N33" s="169"/>
      <c r="O33" t="s">
        <v>346</v>
      </c>
    </row>
    <row r="34" spans="1:16" ht="20.100000000000001" customHeight="1">
      <c r="A34">
        <v>0</v>
      </c>
      <c r="B34" s="65">
        <v>25</v>
      </c>
      <c r="C34" s="102" t="s">
        <v>214</v>
      </c>
      <c r="D34" s="113" t="s">
        <v>214</v>
      </c>
      <c r="E34" s="114" t="s">
        <v>214</v>
      </c>
      <c r="F34" s="115" t="s">
        <v>214</v>
      </c>
      <c r="G34" s="105" t="s">
        <v>214</v>
      </c>
      <c r="H34" s="69"/>
      <c r="I34" s="70"/>
      <c r="J34" s="70"/>
      <c r="K34" s="70"/>
      <c r="L34" s="167" t="s">
        <v>214</v>
      </c>
      <c r="M34" s="168"/>
      <c r="N34" s="169"/>
      <c r="O34" t="s">
        <v>346</v>
      </c>
    </row>
    <row r="35" spans="1:16" ht="20.100000000000001" customHeight="1">
      <c r="A35">
        <v>0</v>
      </c>
      <c r="B35" s="65">
        <v>26</v>
      </c>
      <c r="C35" s="102" t="s">
        <v>214</v>
      </c>
      <c r="D35" s="113" t="s">
        <v>214</v>
      </c>
      <c r="E35" s="114" t="s">
        <v>214</v>
      </c>
      <c r="F35" s="115" t="s">
        <v>214</v>
      </c>
      <c r="G35" s="105" t="s">
        <v>214</v>
      </c>
      <c r="H35" s="69"/>
      <c r="I35" s="70"/>
      <c r="J35" s="70"/>
      <c r="K35" s="70"/>
      <c r="L35" s="167" t="s">
        <v>214</v>
      </c>
      <c r="M35" s="168"/>
      <c r="N35" s="169"/>
      <c r="O35" t="s">
        <v>346</v>
      </c>
    </row>
    <row r="36" spans="1:16" ht="20.100000000000001" customHeight="1">
      <c r="A36">
        <v>0</v>
      </c>
      <c r="B36" s="65">
        <v>27</v>
      </c>
      <c r="C36" s="102" t="s">
        <v>214</v>
      </c>
      <c r="D36" s="113" t="s">
        <v>214</v>
      </c>
      <c r="E36" s="114" t="s">
        <v>214</v>
      </c>
      <c r="F36" s="115" t="s">
        <v>214</v>
      </c>
      <c r="G36" s="105" t="s">
        <v>214</v>
      </c>
      <c r="H36" s="69"/>
      <c r="I36" s="70"/>
      <c r="J36" s="70"/>
      <c r="K36" s="70"/>
      <c r="L36" s="167" t="s">
        <v>214</v>
      </c>
      <c r="M36" s="168"/>
      <c r="N36" s="169"/>
      <c r="O36" t="s">
        <v>346</v>
      </c>
    </row>
    <row r="37" spans="1:16" ht="20.100000000000001" customHeight="1">
      <c r="A37">
        <v>0</v>
      </c>
      <c r="B37" s="65">
        <v>28</v>
      </c>
      <c r="C37" s="102" t="s">
        <v>214</v>
      </c>
      <c r="D37" s="113" t="s">
        <v>214</v>
      </c>
      <c r="E37" s="114" t="s">
        <v>214</v>
      </c>
      <c r="F37" s="115" t="s">
        <v>214</v>
      </c>
      <c r="G37" s="105" t="s">
        <v>214</v>
      </c>
      <c r="H37" s="69"/>
      <c r="I37" s="70"/>
      <c r="J37" s="70"/>
      <c r="K37" s="70"/>
      <c r="L37" s="167" t="s">
        <v>214</v>
      </c>
      <c r="M37" s="168"/>
      <c r="N37" s="169"/>
      <c r="O37" t="s">
        <v>346</v>
      </c>
    </row>
    <row r="38" spans="1:16" ht="20.100000000000001" customHeight="1">
      <c r="A38">
        <v>0</v>
      </c>
      <c r="B38" s="65">
        <v>29</v>
      </c>
      <c r="C38" s="102" t="s">
        <v>214</v>
      </c>
      <c r="D38" s="113" t="s">
        <v>214</v>
      </c>
      <c r="E38" s="114" t="s">
        <v>214</v>
      </c>
      <c r="F38" s="115" t="s">
        <v>214</v>
      </c>
      <c r="G38" s="105" t="s">
        <v>214</v>
      </c>
      <c r="H38" s="69"/>
      <c r="I38" s="70"/>
      <c r="J38" s="70"/>
      <c r="K38" s="70"/>
      <c r="L38" s="167" t="s">
        <v>214</v>
      </c>
      <c r="M38" s="168"/>
      <c r="N38" s="169"/>
      <c r="O38" t="s">
        <v>346</v>
      </c>
    </row>
    <row r="39" spans="1:16" ht="20.100000000000001" customHeight="1">
      <c r="A39">
        <v>0</v>
      </c>
      <c r="B39" s="72">
        <v>30</v>
      </c>
      <c r="C39" s="102" t="s">
        <v>214</v>
      </c>
      <c r="D39" s="113" t="s">
        <v>214</v>
      </c>
      <c r="E39" s="114" t="s">
        <v>214</v>
      </c>
      <c r="F39" s="115" t="s">
        <v>214</v>
      </c>
      <c r="G39" s="105" t="s">
        <v>214</v>
      </c>
      <c r="H39" s="73"/>
      <c r="I39" s="74"/>
      <c r="J39" s="74"/>
      <c r="K39" s="74"/>
      <c r="L39" s="167" t="s">
        <v>214</v>
      </c>
      <c r="M39" s="168"/>
      <c r="N39" s="169"/>
      <c r="O39" t="s">
        <v>346</v>
      </c>
    </row>
    <row r="40" spans="1:16" ht="23.25" customHeight="1">
      <c r="A40">
        <v>0</v>
      </c>
      <c r="B40" s="75" t="s">
        <v>71</v>
      </c>
      <c r="C40" s="103"/>
      <c r="D40" s="77"/>
      <c r="E40" s="78"/>
      <c r="F40" s="106"/>
      <c r="G40" s="106"/>
      <c r="H40" s="80"/>
      <c r="I40" s="81"/>
      <c r="J40" s="81"/>
      <c r="K40" s="81"/>
      <c r="L40" s="116"/>
      <c r="M40" s="116"/>
      <c r="N40" s="116"/>
    </row>
    <row r="41" spans="1:16" ht="20.100000000000001" customHeight="1">
      <c r="A41">
        <v>0</v>
      </c>
      <c r="B41" s="82" t="s">
        <v>229</v>
      </c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18.75" customHeight="1">
      <c r="A42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18" customHeight="1">
      <c r="A43" s="100">
        <v>0</v>
      </c>
      <c r="B43" s="90"/>
      <c r="C43" s="104"/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8.25" customHeight="1">
      <c r="A44" s="100">
        <v>0</v>
      </c>
      <c r="B44" s="90"/>
      <c r="C44" s="104"/>
      <c r="D44" s="84"/>
      <c r="E44" s="85"/>
      <c r="F44" s="107"/>
      <c r="G44" s="107"/>
      <c r="H44" s="87"/>
      <c r="I44" s="88"/>
      <c r="J44" s="88"/>
      <c r="K44" s="88"/>
      <c r="L44" s="89"/>
      <c r="M44" s="89"/>
      <c r="N44" s="89"/>
    </row>
    <row r="45" spans="1:16" ht="20.100000000000001" customHeight="1">
      <c r="A45" s="100">
        <v>0</v>
      </c>
      <c r="C45" s="108" t="s">
        <v>228</v>
      </c>
      <c r="D45" s="84"/>
      <c r="E45" s="85"/>
      <c r="F45" s="107"/>
      <c r="G45" s="107"/>
      <c r="H45" s="87"/>
      <c r="I45" s="88"/>
      <c r="J45" s="88"/>
      <c r="K45" s="88"/>
      <c r="L45" s="89"/>
      <c r="M45" s="89"/>
      <c r="N45" s="89"/>
    </row>
    <row r="46" spans="1:16" ht="13.5" customHeight="1">
      <c r="A46" s="100">
        <v>0</v>
      </c>
      <c r="B46" s="91"/>
      <c r="C46" s="104"/>
      <c r="D46" s="84"/>
      <c r="E46" s="85"/>
      <c r="F46" s="107"/>
      <c r="G46" s="107"/>
      <c r="H46" s="111" t="s">
        <v>50</v>
      </c>
      <c r="I46" s="112">
        <v>7</v>
      </c>
      <c r="J46" s="88"/>
      <c r="K46" s="88"/>
      <c r="L46" s="109" t="s">
        <v>50</v>
      </c>
      <c r="M46" s="110" t="e">
        <v>#NAME?</v>
      </c>
      <c r="N46" s="110"/>
      <c r="O46" s="101"/>
      <c r="P46" s="101"/>
    </row>
    <row r="48" spans="1:16" s="56" customFormat="1">
      <c r="C48" s="187" t="s">
        <v>57</v>
      </c>
      <c r="D48" s="187"/>
      <c r="E48" s="57"/>
      <c r="F48" s="184" t="s">
        <v>231</v>
      </c>
      <c r="G48" s="184"/>
      <c r="H48" s="184"/>
      <c r="I48" s="184"/>
      <c r="J48" s="184"/>
      <c r="K48" s="184"/>
      <c r="L48" s="58" t="s">
        <v>336</v>
      </c>
    </row>
    <row r="49" spans="1:15" s="56" customFormat="1">
      <c r="C49" s="187" t="s">
        <v>59</v>
      </c>
      <c r="D49" s="187"/>
      <c r="E49" s="59" t="s">
        <v>334</v>
      </c>
      <c r="F49" s="188" t="s">
        <v>342</v>
      </c>
      <c r="G49" s="188"/>
      <c r="H49" s="188"/>
      <c r="I49" s="188"/>
      <c r="J49" s="188"/>
      <c r="K49" s="188"/>
      <c r="L49" s="60" t="s">
        <v>60</v>
      </c>
      <c r="M49" s="61" t="s">
        <v>61</v>
      </c>
      <c r="N49" s="61">
        <v>3</v>
      </c>
    </row>
    <row r="50" spans="1:15" s="62" customFormat="1" ht="18.75" customHeight="1">
      <c r="C50" s="63" t="s">
        <v>343</v>
      </c>
      <c r="D50" s="189" t="s">
        <v>344</v>
      </c>
      <c r="E50" s="189"/>
      <c r="F50" s="189"/>
      <c r="G50" s="189"/>
      <c r="H50" s="189"/>
      <c r="I50" s="189"/>
      <c r="J50" s="189"/>
      <c r="K50" s="189"/>
      <c r="L50" s="60" t="s">
        <v>62</v>
      </c>
      <c r="M50" s="60" t="s">
        <v>61</v>
      </c>
      <c r="N50" s="60">
        <v>1</v>
      </c>
    </row>
    <row r="51" spans="1:15" s="62" customFormat="1" ht="18.75" customHeight="1">
      <c r="B51" s="186" t="s">
        <v>351</v>
      </c>
      <c r="C51" s="186"/>
      <c r="D51" s="186"/>
      <c r="E51" s="186"/>
      <c r="F51" s="186"/>
      <c r="G51" s="186"/>
      <c r="H51" s="186"/>
      <c r="I51" s="186"/>
      <c r="J51" s="186"/>
      <c r="K51" s="186"/>
      <c r="L51" s="60" t="s">
        <v>63</v>
      </c>
      <c r="M51" s="60" t="s">
        <v>61</v>
      </c>
      <c r="N51" s="60">
        <v>1</v>
      </c>
    </row>
    <row r="52" spans="1:15" ht="9" customHeight="1"/>
    <row r="53" spans="1:15" ht="15" customHeight="1">
      <c r="B53" s="174" t="s">
        <v>4</v>
      </c>
      <c r="C53" s="173" t="s">
        <v>64</v>
      </c>
      <c r="D53" s="182" t="s">
        <v>9</v>
      </c>
      <c r="E53" s="183" t="s">
        <v>10</v>
      </c>
      <c r="F53" s="173" t="s">
        <v>75</v>
      </c>
      <c r="G53" s="173" t="s">
        <v>76</v>
      </c>
      <c r="H53" s="173" t="s">
        <v>66</v>
      </c>
      <c r="I53" s="173" t="s">
        <v>67</v>
      </c>
      <c r="J53" s="175" t="s">
        <v>56</v>
      </c>
      <c r="K53" s="175"/>
      <c r="L53" s="176" t="s">
        <v>68</v>
      </c>
      <c r="M53" s="177"/>
      <c r="N53" s="178"/>
    </row>
    <row r="54" spans="1:15" ht="27" customHeight="1">
      <c r="B54" s="174"/>
      <c r="C54" s="174"/>
      <c r="D54" s="182"/>
      <c r="E54" s="183"/>
      <c r="F54" s="174"/>
      <c r="G54" s="174"/>
      <c r="H54" s="174"/>
      <c r="I54" s="174"/>
      <c r="J54" s="64" t="s">
        <v>69</v>
      </c>
      <c r="K54" s="64" t="s">
        <v>70</v>
      </c>
      <c r="L54" s="179"/>
      <c r="M54" s="180"/>
      <c r="N54" s="181"/>
    </row>
    <row r="55" spans="1:15" ht="20.100000000000001" customHeight="1">
      <c r="A55">
        <v>24</v>
      </c>
      <c r="B55" s="65">
        <v>1</v>
      </c>
      <c r="C55" s="102">
        <v>2321219827</v>
      </c>
      <c r="D55" s="113" t="s">
        <v>206</v>
      </c>
      <c r="E55" s="114" t="s">
        <v>114</v>
      </c>
      <c r="F55" s="115" t="s">
        <v>243</v>
      </c>
      <c r="G55" s="105" t="s">
        <v>349</v>
      </c>
      <c r="H55" s="69"/>
      <c r="I55" s="70"/>
      <c r="J55" s="70"/>
      <c r="K55" s="70"/>
      <c r="L55" s="170" t="s">
        <v>214</v>
      </c>
      <c r="M55" s="171"/>
      <c r="N55" s="172"/>
      <c r="O55" t="s">
        <v>346</v>
      </c>
    </row>
    <row r="56" spans="1:15" ht="20.100000000000001" customHeight="1">
      <c r="A56">
        <v>25</v>
      </c>
      <c r="B56" s="65">
        <v>2</v>
      </c>
      <c r="C56" s="102">
        <v>24207212759</v>
      </c>
      <c r="D56" s="113" t="s">
        <v>173</v>
      </c>
      <c r="E56" s="114" t="s">
        <v>159</v>
      </c>
      <c r="F56" s="115" t="s">
        <v>243</v>
      </c>
      <c r="G56" s="105" t="s">
        <v>239</v>
      </c>
      <c r="H56" s="69"/>
      <c r="I56" s="70"/>
      <c r="J56" s="70"/>
      <c r="K56" s="70"/>
      <c r="L56" s="167" t="s">
        <v>214</v>
      </c>
      <c r="M56" s="168"/>
      <c r="N56" s="169"/>
      <c r="O56" t="s">
        <v>346</v>
      </c>
    </row>
    <row r="57" spans="1:15" ht="20.100000000000001" customHeight="1">
      <c r="A57">
        <v>26</v>
      </c>
      <c r="B57" s="65">
        <v>3</v>
      </c>
      <c r="C57" s="102">
        <v>24202104608</v>
      </c>
      <c r="D57" s="113" t="s">
        <v>255</v>
      </c>
      <c r="E57" s="114" t="s">
        <v>86</v>
      </c>
      <c r="F57" s="115" t="s">
        <v>243</v>
      </c>
      <c r="G57" s="105" t="s">
        <v>239</v>
      </c>
      <c r="H57" s="69"/>
      <c r="I57" s="70"/>
      <c r="J57" s="70"/>
      <c r="K57" s="70"/>
      <c r="L57" s="167" t="s">
        <v>214</v>
      </c>
      <c r="M57" s="168"/>
      <c r="N57" s="169"/>
      <c r="O57" t="s">
        <v>346</v>
      </c>
    </row>
    <row r="58" spans="1:15" ht="20.100000000000001" customHeight="1">
      <c r="A58">
        <v>27</v>
      </c>
      <c r="B58" s="65">
        <v>4</v>
      </c>
      <c r="C58" s="102">
        <v>2320212158</v>
      </c>
      <c r="D58" s="113" t="s">
        <v>256</v>
      </c>
      <c r="E58" s="114" t="s">
        <v>131</v>
      </c>
      <c r="F58" s="115" t="s">
        <v>243</v>
      </c>
      <c r="G58" s="105" t="s">
        <v>347</v>
      </c>
      <c r="H58" s="69"/>
      <c r="I58" s="70"/>
      <c r="J58" s="70"/>
      <c r="K58" s="70"/>
      <c r="L58" s="167" t="s">
        <v>214</v>
      </c>
      <c r="M58" s="168"/>
      <c r="N58" s="169"/>
      <c r="O58" t="s">
        <v>346</v>
      </c>
    </row>
    <row r="59" spans="1:15" ht="20.100000000000001" customHeight="1">
      <c r="A59">
        <v>28</v>
      </c>
      <c r="B59" s="65">
        <v>5</v>
      </c>
      <c r="C59" s="102">
        <v>24202115448</v>
      </c>
      <c r="D59" s="113" t="s">
        <v>181</v>
      </c>
      <c r="E59" s="114" t="s">
        <v>131</v>
      </c>
      <c r="F59" s="115" t="s">
        <v>243</v>
      </c>
      <c r="G59" s="105" t="s">
        <v>239</v>
      </c>
      <c r="H59" s="69"/>
      <c r="I59" s="70"/>
      <c r="J59" s="70"/>
      <c r="K59" s="70"/>
      <c r="L59" s="167" t="s">
        <v>214</v>
      </c>
      <c r="M59" s="168"/>
      <c r="N59" s="169"/>
      <c r="O59" t="s">
        <v>346</v>
      </c>
    </row>
    <row r="60" spans="1:15" ht="20.100000000000001" customHeight="1">
      <c r="A60">
        <v>29</v>
      </c>
      <c r="B60" s="65">
        <v>6</v>
      </c>
      <c r="C60" s="102">
        <v>24217213366</v>
      </c>
      <c r="D60" s="113" t="s">
        <v>257</v>
      </c>
      <c r="E60" s="114" t="s">
        <v>235</v>
      </c>
      <c r="F60" s="115" t="s">
        <v>243</v>
      </c>
      <c r="G60" s="105" t="s">
        <v>239</v>
      </c>
      <c r="H60" s="69"/>
      <c r="I60" s="70"/>
      <c r="J60" s="70"/>
      <c r="K60" s="70"/>
      <c r="L60" s="167" t="s">
        <v>214</v>
      </c>
      <c r="M60" s="168"/>
      <c r="N60" s="169"/>
      <c r="O60" t="s">
        <v>346</v>
      </c>
    </row>
    <row r="61" spans="1:15" ht="20.100000000000001" customHeight="1">
      <c r="A61">
        <v>30</v>
      </c>
      <c r="B61" s="65">
        <v>7</v>
      </c>
      <c r="C61" s="102">
        <v>24212115706</v>
      </c>
      <c r="D61" s="113" t="s">
        <v>182</v>
      </c>
      <c r="E61" s="114" t="s">
        <v>116</v>
      </c>
      <c r="F61" s="115" t="s">
        <v>243</v>
      </c>
      <c r="G61" s="105" t="s">
        <v>239</v>
      </c>
      <c r="H61" s="69"/>
      <c r="I61" s="70"/>
      <c r="J61" s="70"/>
      <c r="K61" s="70"/>
      <c r="L61" s="167" t="s">
        <v>214</v>
      </c>
      <c r="M61" s="168"/>
      <c r="N61" s="169"/>
      <c r="O61" t="s">
        <v>346</v>
      </c>
    </row>
    <row r="62" spans="1:15" ht="20.100000000000001" customHeight="1">
      <c r="A62">
        <v>31</v>
      </c>
      <c r="B62" s="65">
        <v>8</v>
      </c>
      <c r="C62" s="102">
        <v>24202808170</v>
      </c>
      <c r="D62" s="113" t="s">
        <v>258</v>
      </c>
      <c r="E62" s="114" t="s">
        <v>144</v>
      </c>
      <c r="F62" s="115" t="s">
        <v>243</v>
      </c>
      <c r="G62" s="105" t="s">
        <v>239</v>
      </c>
      <c r="H62" s="69"/>
      <c r="I62" s="70"/>
      <c r="J62" s="70"/>
      <c r="K62" s="70"/>
      <c r="L62" s="167" t="s">
        <v>214</v>
      </c>
      <c r="M62" s="168"/>
      <c r="N62" s="169"/>
      <c r="O62" t="s">
        <v>346</v>
      </c>
    </row>
    <row r="63" spans="1:15" ht="20.100000000000001" customHeight="1">
      <c r="A63">
        <v>32</v>
      </c>
      <c r="B63" s="65">
        <v>9</v>
      </c>
      <c r="C63" s="102">
        <v>24202114102</v>
      </c>
      <c r="D63" s="113" t="s">
        <v>259</v>
      </c>
      <c r="E63" s="114" t="s">
        <v>132</v>
      </c>
      <c r="F63" s="115" t="s">
        <v>243</v>
      </c>
      <c r="G63" s="105" t="s">
        <v>239</v>
      </c>
      <c r="H63" s="69"/>
      <c r="I63" s="70"/>
      <c r="J63" s="70"/>
      <c r="K63" s="70"/>
      <c r="L63" s="167" t="s">
        <v>214</v>
      </c>
      <c r="M63" s="168"/>
      <c r="N63" s="169"/>
      <c r="O63" t="s">
        <v>346</v>
      </c>
    </row>
    <row r="64" spans="1:15" ht="20.100000000000001" customHeight="1">
      <c r="A64">
        <v>33</v>
      </c>
      <c r="B64" s="65">
        <v>10</v>
      </c>
      <c r="C64" s="102">
        <v>24202108549</v>
      </c>
      <c r="D64" s="113" t="s">
        <v>178</v>
      </c>
      <c r="E64" s="114" t="s">
        <v>129</v>
      </c>
      <c r="F64" s="115" t="s">
        <v>243</v>
      </c>
      <c r="G64" s="105" t="s">
        <v>239</v>
      </c>
      <c r="H64" s="69"/>
      <c r="I64" s="70"/>
      <c r="J64" s="70"/>
      <c r="K64" s="70"/>
      <c r="L64" s="167" t="s">
        <v>214</v>
      </c>
      <c r="M64" s="168"/>
      <c r="N64" s="169"/>
      <c r="O64" t="s">
        <v>346</v>
      </c>
    </row>
    <row r="65" spans="1:15" ht="20.100000000000001" customHeight="1">
      <c r="A65">
        <v>34</v>
      </c>
      <c r="B65" s="65">
        <v>11</v>
      </c>
      <c r="C65" s="102">
        <v>24212114226</v>
      </c>
      <c r="D65" s="113" t="s">
        <v>260</v>
      </c>
      <c r="E65" s="114" t="s">
        <v>107</v>
      </c>
      <c r="F65" s="115" t="s">
        <v>243</v>
      </c>
      <c r="G65" s="105" t="s">
        <v>239</v>
      </c>
      <c r="H65" s="69"/>
      <c r="I65" s="70"/>
      <c r="J65" s="70"/>
      <c r="K65" s="70"/>
      <c r="L65" s="167" t="s">
        <v>214</v>
      </c>
      <c r="M65" s="168"/>
      <c r="N65" s="169"/>
      <c r="O65" t="s">
        <v>346</v>
      </c>
    </row>
    <row r="66" spans="1:15" ht="20.100000000000001" customHeight="1">
      <c r="A66">
        <v>35</v>
      </c>
      <c r="B66" s="65">
        <v>12</v>
      </c>
      <c r="C66" s="102">
        <v>24212115999</v>
      </c>
      <c r="D66" s="113" t="s">
        <v>261</v>
      </c>
      <c r="E66" s="114" t="s">
        <v>109</v>
      </c>
      <c r="F66" s="115" t="s">
        <v>243</v>
      </c>
      <c r="G66" s="105" t="s">
        <v>239</v>
      </c>
      <c r="H66" s="69"/>
      <c r="I66" s="70"/>
      <c r="J66" s="70"/>
      <c r="K66" s="70"/>
      <c r="L66" s="167" t="s">
        <v>214</v>
      </c>
      <c r="M66" s="168"/>
      <c r="N66" s="169"/>
      <c r="O66" t="s">
        <v>346</v>
      </c>
    </row>
    <row r="67" spans="1:15" ht="20.100000000000001" customHeight="1">
      <c r="A67">
        <v>36</v>
      </c>
      <c r="B67" s="65">
        <v>13</v>
      </c>
      <c r="C67" s="102">
        <v>24212105051</v>
      </c>
      <c r="D67" s="113" t="s">
        <v>205</v>
      </c>
      <c r="E67" s="114" t="s">
        <v>122</v>
      </c>
      <c r="F67" s="115" t="s">
        <v>243</v>
      </c>
      <c r="G67" s="105" t="s">
        <v>239</v>
      </c>
      <c r="H67" s="69"/>
      <c r="I67" s="70"/>
      <c r="J67" s="70"/>
      <c r="K67" s="70"/>
      <c r="L67" s="167" t="s">
        <v>214</v>
      </c>
      <c r="M67" s="168"/>
      <c r="N67" s="169"/>
      <c r="O67" t="s">
        <v>346</v>
      </c>
    </row>
    <row r="68" spans="1:15" ht="20.100000000000001" customHeight="1">
      <c r="A68">
        <v>37</v>
      </c>
      <c r="B68" s="65">
        <v>14</v>
      </c>
      <c r="C68" s="102">
        <v>24202104566</v>
      </c>
      <c r="D68" s="113" t="s">
        <v>262</v>
      </c>
      <c r="E68" s="114" t="s">
        <v>118</v>
      </c>
      <c r="F68" s="115" t="s">
        <v>243</v>
      </c>
      <c r="G68" s="105" t="s">
        <v>239</v>
      </c>
      <c r="H68" s="69"/>
      <c r="I68" s="70"/>
      <c r="J68" s="70"/>
      <c r="K68" s="70"/>
      <c r="L68" s="167" t="s">
        <v>214</v>
      </c>
      <c r="M68" s="168"/>
      <c r="N68" s="169"/>
      <c r="O68" t="s">
        <v>346</v>
      </c>
    </row>
    <row r="69" spans="1:15" ht="20.100000000000001" customHeight="1">
      <c r="A69">
        <v>38</v>
      </c>
      <c r="B69" s="65">
        <v>15</v>
      </c>
      <c r="C69" s="102">
        <v>24202114854</v>
      </c>
      <c r="D69" s="113" t="s">
        <v>219</v>
      </c>
      <c r="E69" s="114" t="s">
        <v>118</v>
      </c>
      <c r="F69" s="115" t="s">
        <v>243</v>
      </c>
      <c r="G69" s="105" t="s">
        <v>239</v>
      </c>
      <c r="H69" s="69"/>
      <c r="I69" s="70"/>
      <c r="J69" s="70"/>
      <c r="K69" s="70"/>
      <c r="L69" s="167" t="s">
        <v>214</v>
      </c>
      <c r="M69" s="168"/>
      <c r="N69" s="169"/>
      <c r="O69" t="s">
        <v>346</v>
      </c>
    </row>
    <row r="70" spans="1:15" ht="20.100000000000001" customHeight="1">
      <c r="A70">
        <v>39</v>
      </c>
      <c r="B70" s="65">
        <v>16</v>
      </c>
      <c r="C70" s="102">
        <v>24207204961</v>
      </c>
      <c r="D70" s="113" t="s">
        <v>212</v>
      </c>
      <c r="E70" s="114" t="s">
        <v>172</v>
      </c>
      <c r="F70" s="115" t="s">
        <v>243</v>
      </c>
      <c r="G70" s="105" t="s">
        <v>239</v>
      </c>
      <c r="H70" s="69"/>
      <c r="I70" s="70"/>
      <c r="J70" s="70"/>
      <c r="K70" s="70"/>
      <c r="L70" s="167" t="s">
        <v>214</v>
      </c>
      <c r="M70" s="168"/>
      <c r="N70" s="169"/>
      <c r="O70" t="s">
        <v>346</v>
      </c>
    </row>
    <row r="71" spans="1:15" ht="20.100000000000001" customHeight="1">
      <c r="A71">
        <v>40</v>
      </c>
      <c r="B71" s="65">
        <v>17</v>
      </c>
      <c r="C71" s="102">
        <v>24202108693</v>
      </c>
      <c r="D71" s="113" t="s">
        <v>263</v>
      </c>
      <c r="E71" s="114" t="s">
        <v>108</v>
      </c>
      <c r="F71" s="115" t="s">
        <v>264</v>
      </c>
      <c r="G71" s="105" t="s">
        <v>239</v>
      </c>
      <c r="H71" s="69"/>
      <c r="I71" s="70"/>
      <c r="J71" s="70"/>
      <c r="K71" s="70"/>
      <c r="L71" s="167" t="s">
        <v>214</v>
      </c>
      <c r="M71" s="168"/>
      <c r="N71" s="169"/>
      <c r="O71" t="s">
        <v>346</v>
      </c>
    </row>
    <row r="72" spans="1:15" ht="20.100000000000001" customHeight="1">
      <c r="A72">
        <v>41</v>
      </c>
      <c r="B72" s="65">
        <v>18</v>
      </c>
      <c r="C72" s="102">
        <v>24207105124</v>
      </c>
      <c r="D72" s="113" t="s">
        <v>170</v>
      </c>
      <c r="E72" s="114" t="s">
        <v>160</v>
      </c>
      <c r="F72" s="115" t="s">
        <v>264</v>
      </c>
      <c r="G72" s="105" t="s">
        <v>239</v>
      </c>
      <c r="H72" s="69"/>
      <c r="I72" s="70"/>
      <c r="J72" s="70"/>
      <c r="K72" s="70"/>
      <c r="L72" s="167" t="s">
        <v>214</v>
      </c>
      <c r="M72" s="168"/>
      <c r="N72" s="169"/>
      <c r="O72" t="s">
        <v>346</v>
      </c>
    </row>
    <row r="73" spans="1:15" ht="20.100000000000001" customHeight="1">
      <c r="A73">
        <v>42</v>
      </c>
      <c r="B73" s="65">
        <v>19</v>
      </c>
      <c r="C73" s="102">
        <v>2321223942</v>
      </c>
      <c r="D73" s="113" t="s">
        <v>218</v>
      </c>
      <c r="E73" s="114" t="s">
        <v>140</v>
      </c>
      <c r="F73" s="115" t="s">
        <v>264</v>
      </c>
      <c r="G73" s="105" t="s">
        <v>352</v>
      </c>
      <c r="H73" s="69"/>
      <c r="I73" s="70"/>
      <c r="J73" s="70"/>
      <c r="K73" s="70"/>
      <c r="L73" s="167" t="s">
        <v>214</v>
      </c>
      <c r="M73" s="168"/>
      <c r="N73" s="169"/>
      <c r="O73" t="s">
        <v>346</v>
      </c>
    </row>
    <row r="74" spans="1:15" ht="20.100000000000001" customHeight="1">
      <c r="A74">
        <v>43</v>
      </c>
      <c r="B74" s="65">
        <v>20</v>
      </c>
      <c r="C74" s="102">
        <v>24202105253</v>
      </c>
      <c r="D74" s="113" t="s">
        <v>265</v>
      </c>
      <c r="E74" s="114" t="s">
        <v>126</v>
      </c>
      <c r="F74" s="115" t="s">
        <v>264</v>
      </c>
      <c r="G74" s="105" t="s">
        <v>239</v>
      </c>
      <c r="H74" s="69"/>
      <c r="I74" s="70"/>
      <c r="J74" s="70"/>
      <c r="K74" s="70"/>
      <c r="L74" s="167" t="s">
        <v>214</v>
      </c>
      <c r="M74" s="168"/>
      <c r="N74" s="169"/>
      <c r="O74" t="s">
        <v>346</v>
      </c>
    </row>
    <row r="75" spans="1:15" ht="20.100000000000001" customHeight="1">
      <c r="A75">
        <v>44</v>
      </c>
      <c r="B75" s="65">
        <v>21</v>
      </c>
      <c r="C75" s="102">
        <v>24207208945</v>
      </c>
      <c r="D75" s="113" t="s">
        <v>266</v>
      </c>
      <c r="E75" s="114" t="s">
        <v>126</v>
      </c>
      <c r="F75" s="115" t="s">
        <v>264</v>
      </c>
      <c r="G75" s="105" t="s">
        <v>239</v>
      </c>
      <c r="H75" s="69"/>
      <c r="I75" s="70"/>
      <c r="J75" s="70"/>
      <c r="K75" s="70"/>
      <c r="L75" s="167" t="s">
        <v>224</v>
      </c>
      <c r="M75" s="168"/>
      <c r="N75" s="169"/>
      <c r="O75" t="s">
        <v>346</v>
      </c>
    </row>
    <row r="76" spans="1:15" ht="20.100000000000001" customHeight="1">
      <c r="A76">
        <v>45</v>
      </c>
      <c r="B76" s="65">
        <v>22</v>
      </c>
      <c r="C76" s="102">
        <v>24212106149</v>
      </c>
      <c r="D76" s="113" t="s">
        <v>226</v>
      </c>
      <c r="E76" s="114" t="s">
        <v>146</v>
      </c>
      <c r="F76" s="115" t="s">
        <v>264</v>
      </c>
      <c r="G76" s="105" t="s">
        <v>239</v>
      </c>
      <c r="H76" s="69"/>
      <c r="I76" s="70"/>
      <c r="J76" s="70"/>
      <c r="K76" s="70"/>
      <c r="L76" s="167" t="s">
        <v>214</v>
      </c>
      <c r="M76" s="168"/>
      <c r="N76" s="169"/>
      <c r="O76" t="s">
        <v>346</v>
      </c>
    </row>
    <row r="77" spans="1:15" ht="20.100000000000001" customHeight="1">
      <c r="A77">
        <v>46</v>
      </c>
      <c r="B77" s="65">
        <v>23</v>
      </c>
      <c r="C77" s="102">
        <v>24212109479</v>
      </c>
      <c r="D77" s="113" t="s">
        <v>242</v>
      </c>
      <c r="E77" s="114" t="s">
        <v>85</v>
      </c>
      <c r="F77" s="115" t="s">
        <v>264</v>
      </c>
      <c r="G77" s="105" t="s">
        <v>239</v>
      </c>
      <c r="H77" s="69"/>
      <c r="I77" s="70"/>
      <c r="J77" s="70"/>
      <c r="K77" s="70"/>
      <c r="L77" s="167" t="s">
        <v>214</v>
      </c>
      <c r="M77" s="168"/>
      <c r="N77" s="169"/>
      <c r="O77" t="s">
        <v>346</v>
      </c>
    </row>
    <row r="78" spans="1:15" ht="20.100000000000001" customHeight="1">
      <c r="A78">
        <v>0</v>
      </c>
      <c r="B78" s="65">
        <v>24</v>
      </c>
      <c r="C78" s="102" t="s">
        <v>214</v>
      </c>
      <c r="D78" s="113" t="s">
        <v>214</v>
      </c>
      <c r="E78" s="114" t="s">
        <v>214</v>
      </c>
      <c r="F78" s="115" t="s">
        <v>214</v>
      </c>
      <c r="G78" s="105" t="s">
        <v>214</v>
      </c>
      <c r="H78" s="69"/>
      <c r="I78" s="70"/>
      <c r="J78" s="70"/>
      <c r="K78" s="70"/>
      <c r="L78" s="167" t="s">
        <v>214</v>
      </c>
      <c r="M78" s="168"/>
      <c r="N78" s="169"/>
      <c r="O78" t="s">
        <v>346</v>
      </c>
    </row>
    <row r="79" spans="1:15" ht="20.100000000000001" customHeight="1">
      <c r="A79">
        <v>0</v>
      </c>
      <c r="B79" s="65">
        <v>25</v>
      </c>
      <c r="C79" s="102" t="s">
        <v>214</v>
      </c>
      <c r="D79" s="113" t="s">
        <v>214</v>
      </c>
      <c r="E79" s="114" t="s">
        <v>214</v>
      </c>
      <c r="F79" s="115" t="s">
        <v>214</v>
      </c>
      <c r="G79" s="105" t="s">
        <v>214</v>
      </c>
      <c r="H79" s="69"/>
      <c r="I79" s="70"/>
      <c r="J79" s="70"/>
      <c r="K79" s="70"/>
      <c r="L79" s="167" t="s">
        <v>214</v>
      </c>
      <c r="M79" s="168"/>
      <c r="N79" s="169"/>
      <c r="O79" t="s">
        <v>346</v>
      </c>
    </row>
    <row r="80" spans="1:15" ht="20.100000000000001" customHeight="1">
      <c r="A80">
        <v>0</v>
      </c>
      <c r="B80" s="65">
        <v>26</v>
      </c>
      <c r="C80" s="102" t="s">
        <v>214</v>
      </c>
      <c r="D80" s="113" t="s">
        <v>214</v>
      </c>
      <c r="E80" s="114" t="s">
        <v>214</v>
      </c>
      <c r="F80" s="115" t="s">
        <v>214</v>
      </c>
      <c r="G80" s="105" t="s">
        <v>214</v>
      </c>
      <c r="H80" s="69"/>
      <c r="I80" s="70"/>
      <c r="J80" s="70"/>
      <c r="K80" s="70"/>
      <c r="L80" s="167" t="s">
        <v>214</v>
      </c>
      <c r="M80" s="168"/>
      <c r="N80" s="169"/>
      <c r="O80" t="s">
        <v>346</v>
      </c>
    </row>
    <row r="81" spans="1:16" ht="20.100000000000001" customHeight="1">
      <c r="A81">
        <v>0</v>
      </c>
      <c r="B81" s="65">
        <v>27</v>
      </c>
      <c r="C81" s="102" t="s">
        <v>214</v>
      </c>
      <c r="D81" s="113" t="s">
        <v>214</v>
      </c>
      <c r="E81" s="114" t="s">
        <v>214</v>
      </c>
      <c r="F81" s="115" t="s">
        <v>214</v>
      </c>
      <c r="G81" s="105" t="s">
        <v>214</v>
      </c>
      <c r="H81" s="69"/>
      <c r="I81" s="70"/>
      <c r="J81" s="70"/>
      <c r="K81" s="70"/>
      <c r="L81" s="167" t="s">
        <v>214</v>
      </c>
      <c r="M81" s="168"/>
      <c r="N81" s="169"/>
      <c r="O81" t="s">
        <v>346</v>
      </c>
    </row>
    <row r="82" spans="1:16" ht="20.100000000000001" customHeight="1">
      <c r="A82">
        <v>0</v>
      </c>
      <c r="B82" s="65">
        <v>28</v>
      </c>
      <c r="C82" s="102" t="s">
        <v>214</v>
      </c>
      <c r="D82" s="113" t="s">
        <v>214</v>
      </c>
      <c r="E82" s="114" t="s">
        <v>214</v>
      </c>
      <c r="F82" s="115" t="s">
        <v>214</v>
      </c>
      <c r="G82" s="105" t="s">
        <v>214</v>
      </c>
      <c r="H82" s="69"/>
      <c r="I82" s="70"/>
      <c r="J82" s="70"/>
      <c r="K82" s="70"/>
      <c r="L82" s="167" t="s">
        <v>214</v>
      </c>
      <c r="M82" s="168"/>
      <c r="N82" s="169"/>
      <c r="O82" t="s">
        <v>346</v>
      </c>
    </row>
    <row r="83" spans="1:16" ht="20.100000000000001" customHeight="1">
      <c r="A83">
        <v>0</v>
      </c>
      <c r="B83" s="65">
        <v>29</v>
      </c>
      <c r="C83" s="102" t="s">
        <v>214</v>
      </c>
      <c r="D83" s="113" t="s">
        <v>214</v>
      </c>
      <c r="E83" s="114" t="s">
        <v>214</v>
      </c>
      <c r="F83" s="115" t="s">
        <v>214</v>
      </c>
      <c r="G83" s="105" t="s">
        <v>214</v>
      </c>
      <c r="H83" s="69"/>
      <c r="I83" s="70"/>
      <c r="J83" s="70"/>
      <c r="K83" s="70"/>
      <c r="L83" s="167" t="s">
        <v>214</v>
      </c>
      <c r="M83" s="168"/>
      <c r="N83" s="169"/>
      <c r="O83" t="s">
        <v>346</v>
      </c>
    </row>
    <row r="84" spans="1:16" ht="20.100000000000001" customHeight="1">
      <c r="A84">
        <v>0</v>
      </c>
      <c r="B84" s="72">
        <v>30</v>
      </c>
      <c r="C84" s="102" t="s">
        <v>214</v>
      </c>
      <c r="D84" s="113" t="s">
        <v>214</v>
      </c>
      <c r="E84" s="114" t="s">
        <v>214</v>
      </c>
      <c r="F84" s="115" t="s">
        <v>214</v>
      </c>
      <c r="G84" s="105" t="s">
        <v>214</v>
      </c>
      <c r="H84" s="73"/>
      <c r="I84" s="74"/>
      <c r="J84" s="74"/>
      <c r="K84" s="74"/>
      <c r="L84" s="167" t="s">
        <v>214</v>
      </c>
      <c r="M84" s="168"/>
      <c r="N84" s="169"/>
      <c r="O84" t="s">
        <v>346</v>
      </c>
    </row>
    <row r="85" spans="1:16" ht="23.25" customHeight="1">
      <c r="A85">
        <v>0</v>
      </c>
      <c r="B85" s="75" t="s">
        <v>71</v>
      </c>
      <c r="C85" s="103"/>
      <c r="D85" s="77"/>
      <c r="E85" s="78"/>
      <c r="F85" s="106"/>
      <c r="G85" s="106"/>
      <c r="H85" s="80"/>
      <c r="I85" s="81"/>
      <c r="J85" s="81"/>
      <c r="K85" s="81"/>
      <c r="L85" s="116"/>
      <c r="M85" s="116"/>
      <c r="N85" s="116"/>
    </row>
    <row r="86" spans="1:16" ht="20.100000000000001" customHeight="1">
      <c r="A86">
        <v>0</v>
      </c>
      <c r="B86" s="82" t="s">
        <v>229</v>
      </c>
      <c r="C86" s="104"/>
      <c r="D86" s="84"/>
      <c r="E86" s="85"/>
      <c r="F86" s="107"/>
      <c r="G86" s="107"/>
      <c r="H86" s="87"/>
      <c r="I86" s="88"/>
      <c r="J86" s="88"/>
      <c r="K86" s="88"/>
      <c r="L86" s="89"/>
      <c r="M86" s="89"/>
      <c r="N86" s="89"/>
    </row>
    <row r="87" spans="1:16" ht="18.75" customHeight="1">
      <c r="A87">
        <v>0</v>
      </c>
      <c r="B87" s="90"/>
      <c r="C87" s="104"/>
      <c r="D87" s="84"/>
      <c r="E87" s="85"/>
      <c r="F87" s="107"/>
      <c r="G87" s="107"/>
      <c r="H87" s="87"/>
      <c r="I87" s="88"/>
      <c r="J87" s="88"/>
      <c r="K87" s="88"/>
      <c r="L87" s="89"/>
      <c r="M87" s="89"/>
      <c r="N87" s="89"/>
    </row>
    <row r="88" spans="1:16" ht="18" customHeight="1">
      <c r="A88" s="100">
        <v>0</v>
      </c>
      <c r="B88" s="90"/>
      <c r="C88" s="104"/>
      <c r="D88" s="84"/>
      <c r="E88" s="85"/>
      <c r="F88" s="107"/>
      <c r="G88" s="107"/>
      <c r="H88" s="87"/>
      <c r="I88" s="88"/>
      <c r="J88" s="88"/>
      <c r="K88" s="88"/>
      <c r="L88" s="89"/>
      <c r="M88" s="89"/>
      <c r="N88" s="89"/>
    </row>
    <row r="89" spans="1:16" ht="8.25" customHeight="1">
      <c r="A89" s="100">
        <v>0</v>
      </c>
      <c r="B89" s="90"/>
      <c r="C89" s="104"/>
      <c r="D89" s="84"/>
      <c r="E89" s="85"/>
      <c r="F89" s="107"/>
      <c r="G89" s="107"/>
      <c r="H89" s="87"/>
      <c r="I89" s="88"/>
      <c r="J89" s="88"/>
      <c r="K89" s="88"/>
      <c r="L89" s="89"/>
      <c r="M89" s="89"/>
      <c r="N89" s="89"/>
    </row>
    <row r="90" spans="1:16" ht="20.100000000000001" customHeight="1">
      <c r="A90" s="100">
        <v>0</v>
      </c>
      <c r="C90" s="108" t="s">
        <v>228</v>
      </c>
      <c r="D90" s="84"/>
      <c r="E90" s="85"/>
      <c r="F90" s="107"/>
      <c r="G90" s="107"/>
      <c r="H90" s="87"/>
      <c r="I90" s="88"/>
      <c r="J90" s="88"/>
      <c r="K90" s="88"/>
      <c r="L90" s="89"/>
      <c r="M90" s="89"/>
      <c r="N90" s="89"/>
    </row>
    <row r="91" spans="1:16" ht="13.5" customHeight="1">
      <c r="A91" s="100">
        <v>0</v>
      </c>
      <c r="B91" s="91"/>
      <c r="C91" s="104"/>
      <c r="D91" s="84"/>
      <c r="E91" s="85"/>
      <c r="F91" s="107"/>
      <c r="G91" s="107"/>
      <c r="H91" s="111" t="s">
        <v>51</v>
      </c>
      <c r="I91" s="112">
        <v>7</v>
      </c>
      <c r="J91" s="88"/>
      <c r="K91" s="88"/>
      <c r="L91" s="109" t="s">
        <v>50</v>
      </c>
      <c r="M91" s="110" t="e">
        <v>#NAME?</v>
      </c>
      <c r="N91" s="110"/>
      <c r="O91" s="101"/>
      <c r="P91" s="101"/>
    </row>
    <row r="93" spans="1:16" s="56" customFormat="1">
      <c r="C93" s="187" t="s">
        <v>57</v>
      </c>
      <c r="D93" s="187"/>
      <c r="E93" s="57"/>
      <c r="F93" s="184" t="s">
        <v>231</v>
      </c>
      <c r="G93" s="184"/>
      <c r="H93" s="184"/>
      <c r="I93" s="184"/>
      <c r="J93" s="184"/>
      <c r="K93" s="184"/>
      <c r="L93" s="58" t="s">
        <v>337</v>
      </c>
    </row>
    <row r="94" spans="1:16" s="56" customFormat="1">
      <c r="C94" s="187" t="s">
        <v>59</v>
      </c>
      <c r="D94" s="187"/>
      <c r="E94" s="59" t="s">
        <v>353</v>
      </c>
      <c r="F94" s="188" t="s">
        <v>342</v>
      </c>
      <c r="G94" s="188"/>
      <c r="H94" s="188"/>
      <c r="I94" s="188"/>
      <c r="J94" s="188"/>
      <c r="K94" s="188"/>
      <c r="L94" s="60" t="s">
        <v>60</v>
      </c>
      <c r="M94" s="61" t="s">
        <v>61</v>
      </c>
      <c r="N94" s="61">
        <v>3</v>
      </c>
    </row>
    <row r="95" spans="1:16" s="62" customFormat="1" ht="18.75" customHeight="1">
      <c r="C95" s="63" t="s">
        <v>343</v>
      </c>
      <c r="D95" s="189" t="s">
        <v>344</v>
      </c>
      <c r="E95" s="189"/>
      <c r="F95" s="189"/>
      <c r="G95" s="189"/>
      <c r="H95" s="189"/>
      <c r="I95" s="189"/>
      <c r="J95" s="189"/>
      <c r="K95" s="189"/>
      <c r="L95" s="60" t="s">
        <v>62</v>
      </c>
      <c r="M95" s="60" t="s">
        <v>61</v>
      </c>
      <c r="N95" s="60">
        <v>1</v>
      </c>
    </row>
    <row r="96" spans="1:16" s="62" customFormat="1" ht="18.75" customHeight="1">
      <c r="B96" s="186" t="s">
        <v>354</v>
      </c>
      <c r="C96" s="186"/>
      <c r="D96" s="186"/>
      <c r="E96" s="186"/>
      <c r="F96" s="186"/>
      <c r="G96" s="186"/>
      <c r="H96" s="186"/>
      <c r="I96" s="186"/>
      <c r="J96" s="186"/>
      <c r="K96" s="186"/>
      <c r="L96" s="60" t="s">
        <v>63</v>
      </c>
      <c r="M96" s="60" t="s">
        <v>61</v>
      </c>
      <c r="N96" s="60">
        <v>1</v>
      </c>
    </row>
    <row r="97" spans="1:15" ht="9" customHeight="1"/>
    <row r="98" spans="1:15" ht="15" customHeight="1">
      <c r="B98" s="174" t="s">
        <v>4</v>
      </c>
      <c r="C98" s="173" t="s">
        <v>64</v>
      </c>
      <c r="D98" s="182" t="s">
        <v>9</v>
      </c>
      <c r="E98" s="183" t="s">
        <v>10</v>
      </c>
      <c r="F98" s="173" t="s">
        <v>75</v>
      </c>
      <c r="G98" s="173" t="s">
        <v>76</v>
      </c>
      <c r="H98" s="173" t="s">
        <v>66</v>
      </c>
      <c r="I98" s="173" t="s">
        <v>67</v>
      </c>
      <c r="J98" s="175" t="s">
        <v>56</v>
      </c>
      <c r="K98" s="175"/>
      <c r="L98" s="176" t="s">
        <v>68</v>
      </c>
      <c r="M98" s="177"/>
      <c r="N98" s="178"/>
    </row>
    <row r="99" spans="1:15" ht="27" customHeight="1">
      <c r="B99" s="174"/>
      <c r="C99" s="174"/>
      <c r="D99" s="182"/>
      <c r="E99" s="183"/>
      <c r="F99" s="174"/>
      <c r="G99" s="174"/>
      <c r="H99" s="174"/>
      <c r="I99" s="174"/>
      <c r="J99" s="64" t="s">
        <v>69</v>
      </c>
      <c r="K99" s="64" t="s">
        <v>70</v>
      </c>
      <c r="L99" s="179"/>
      <c r="M99" s="180"/>
      <c r="N99" s="181"/>
    </row>
    <row r="100" spans="1:15" ht="20.100000000000001" customHeight="1">
      <c r="A100">
        <v>47</v>
      </c>
      <c r="B100" s="65">
        <v>1</v>
      </c>
      <c r="C100" s="102">
        <v>24202109636</v>
      </c>
      <c r="D100" s="113" t="s">
        <v>267</v>
      </c>
      <c r="E100" s="114" t="s">
        <v>92</v>
      </c>
      <c r="F100" s="115" t="s">
        <v>264</v>
      </c>
      <c r="G100" s="105" t="s">
        <v>239</v>
      </c>
      <c r="H100" s="69"/>
      <c r="I100" s="70"/>
      <c r="J100" s="70"/>
      <c r="K100" s="70"/>
      <c r="L100" s="170" t="s">
        <v>214</v>
      </c>
      <c r="M100" s="171"/>
      <c r="N100" s="172"/>
      <c r="O100" t="s">
        <v>346</v>
      </c>
    </row>
    <row r="101" spans="1:15" ht="20.100000000000001" customHeight="1">
      <c r="A101">
        <v>48</v>
      </c>
      <c r="B101" s="65">
        <v>2</v>
      </c>
      <c r="C101" s="102">
        <v>24212106143</v>
      </c>
      <c r="D101" s="113" t="s">
        <v>202</v>
      </c>
      <c r="E101" s="114" t="s">
        <v>121</v>
      </c>
      <c r="F101" s="115" t="s">
        <v>264</v>
      </c>
      <c r="G101" s="105" t="s">
        <v>239</v>
      </c>
      <c r="H101" s="69"/>
      <c r="I101" s="70"/>
      <c r="J101" s="70"/>
      <c r="K101" s="70"/>
      <c r="L101" s="167" t="s">
        <v>214</v>
      </c>
      <c r="M101" s="168"/>
      <c r="N101" s="169"/>
      <c r="O101" t="s">
        <v>346</v>
      </c>
    </row>
    <row r="102" spans="1:15" ht="20.100000000000001" customHeight="1">
      <c r="A102">
        <v>49</v>
      </c>
      <c r="B102" s="65">
        <v>3</v>
      </c>
      <c r="C102" s="102">
        <v>24202104133</v>
      </c>
      <c r="D102" s="113" t="s">
        <v>268</v>
      </c>
      <c r="E102" s="114" t="s">
        <v>148</v>
      </c>
      <c r="F102" s="115" t="s">
        <v>264</v>
      </c>
      <c r="G102" s="105" t="s">
        <v>239</v>
      </c>
      <c r="H102" s="69"/>
      <c r="I102" s="70"/>
      <c r="J102" s="70"/>
      <c r="K102" s="70"/>
      <c r="L102" s="167" t="s">
        <v>214</v>
      </c>
      <c r="M102" s="168"/>
      <c r="N102" s="169"/>
      <c r="O102" t="s">
        <v>346</v>
      </c>
    </row>
    <row r="103" spans="1:15" ht="20.100000000000001" customHeight="1">
      <c r="A103">
        <v>50</v>
      </c>
      <c r="B103" s="65">
        <v>4</v>
      </c>
      <c r="C103" s="102">
        <v>24212106223</v>
      </c>
      <c r="D103" s="113" t="s">
        <v>168</v>
      </c>
      <c r="E103" s="114" t="s">
        <v>96</v>
      </c>
      <c r="F103" s="115" t="s">
        <v>264</v>
      </c>
      <c r="G103" s="105" t="s">
        <v>239</v>
      </c>
      <c r="H103" s="69"/>
      <c r="I103" s="70"/>
      <c r="J103" s="70"/>
      <c r="K103" s="70"/>
      <c r="L103" s="167" t="s">
        <v>214</v>
      </c>
      <c r="M103" s="168"/>
      <c r="N103" s="169"/>
      <c r="O103" t="s">
        <v>346</v>
      </c>
    </row>
    <row r="104" spans="1:15" ht="20.100000000000001" customHeight="1">
      <c r="A104">
        <v>51</v>
      </c>
      <c r="B104" s="65">
        <v>5</v>
      </c>
      <c r="C104" s="102">
        <v>24217207652</v>
      </c>
      <c r="D104" s="113" t="s">
        <v>269</v>
      </c>
      <c r="E104" s="114" t="s">
        <v>99</v>
      </c>
      <c r="F104" s="115" t="s">
        <v>264</v>
      </c>
      <c r="G104" s="105" t="s">
        <v>239</v>
      </c>
      <c r="H104" s="69"/>
      <c r="I104" s="70"/>
      <c r="J104" s="70"/>
      <c r="K104" s="70"/>
      <c r="L104" s="167" t="s">
        <v>214</v>
      </c>
      <c r="M104" s="168"/>
      <c r="N104" s="169"/>
      <c r="O104" t="s">
        <v>346</v>
      </c>
    </row>
    <row r="105" spans="1:15" ht="20.100000000000001" customHeight="1">
      <c r="A105">
        <v>52</v>
      </c>
      <c r="B105" s="65">
        <v>6</v>
      </c>
      <c r="C105" s="102">
        <v>2321213939</v>
      </c>
      <c r="D105" s="113" t="s">
        <v>175</v>
      </c>
      <c r="E105" s="114" t="s">
        <v>119</v>
      </c>
      <c r="F105" s="115" t="s">
        <v>264</v>
      </c>
      <c r="G105" s="105" t="s">
        <v>349</v>
      </c>
      <c r="H105" s="69"/>
      <c r="I105" s="70"/>
      <c r="J105" s="70"/>
      <c r="K105" s="70"/>
      <c r="L105" s="167" t="s">
        <v>214</v>
      </c>
      <c r="M105" s="168"/>
      <c r="N105" s="169"/>
      <c r="O105" t="s">
        <v>346</v>
      </c>
    </row>
    <row r="106" spans="1:15" ht="20.100000000000001" customHeight="1">
      <c r="A106">
        <v>53</v>
      </c>
      <c r="B106" s="65">
        <v>7</v>
      </c>
      <c r="C106" s="102">
        <v>24212103321</v>
      </c>
      <c r="D106" s="113" t="s">
        <v>270</v>
      </c>
      <c r="E106" s="114" t="s">
        <v>119</v>
      </c>
      <c r="F106" s="115" t="s">
        <v>264</v>
      </c>
      <c r="G106" s="105" t="s">
        <v>239</v>
      </c>
      <c r="H106" s="69"/>
      <c r="I106" s="70"/>
      <c r="J106" s="70"/>
      <c r="K106" s="70"/>
      <c r="L106" s="167" t="s">
        <v>214</v>
      </c>
      <c r="M106" s="168"/>
      <c r="N106" s="169"/>
      <c r="O106" t="s">
        <v>346</v>
      </c>
    </row>
    <row r="107" spans="1:15" ht="20.100000000000001" customHeight="1">
      <c r="A107">
        <v>54</v>
      </c>
      <c r="B107" s="65">
        <v>8</v>
      </c>
      <c r="C107" s="102">
        <v>24203110731</v>
      </c>
      <c r="D107" s="113" t="s">
        <v>199</v>
      </c>
      <c r="E107" s="114" t="s">
        <v>154</v>
      </c>
      <c r="F107" s="115" t="s">
        <v>264</v>
      </c>
      <c r="G107" s="105" t="s">
        <v>239</v>
      </c>
      <c r="H107" s="69"/>
      <c r="I107" s="70"/>
      <c r="J107" s="70"/>
      <c r="K107" s="70"/>
      <c r="L107" s="167" t="s">
        <v>214</v>
      </c>
      <c r="M107" s="168"/>
      <c r="N107" s="169"/>
      <c r="O107" t="s">
        <v>346</v>
      </c>
    </row>
    <row r="108" spans="1:15" ht="20.100000000000001" customHeight="1">
      <c r="A108">
        <v>55</v>
      </c>
      <c r="B108" s="65">
        <v>9</v>
      </c>
      <c r="C108" s="102">
        <v>24207102105</v>
      </c>
      <c r="D108" s="113" t="s">
        <v>271</v>
      </c>
      <c r="E108" s="114" t="s">
        <v>127</v>
      </c>
      <c r="F108" s="115" t="s">
        <v>264</v>
      </c>
      <c r="G108" s="105" t="s">
        <v>239</v>
      </c>
      <c r="H108" s="69"/>
      <c r="I108" s="70"/>
      <c r="J108" s="70"/>
      <c r="K108" s="70"/>
      <c r="L108" s="167" t="s">
        <v>214</v>
      </c>
      <c r="M108" s="168"/>
      <c r="N108" s="169"/>
      <c r="O108" t="s">
        <v>346</v>
      </c>
    </row>
    <row r="109" spans="1:15" ht="20.100000000000001" customHeight="1">
      <c r="A109">
        <v>56</v>
      </c>
      <c r="B109" s="65">
        <v>10</v>
      </c>
      <c r="C109" s="102">
        <v>24212715837</v>
      </c>
      <c r="D109" s="113" t="s">
        <v>216</v>
      </c>
      <c r="E109" s="114" t="s">
        <v>127</v>
      </c>
      <c r="F109" s="115" t="s">
        <v>264</v>
      </c>
      <c r="G109" s="105" t="s">
        <v>239</v>
      </c>
      <c r="H109" s="69"/>
      <c r="I109" s="70"/>
      <c r="J109" s="70"/>
      <c r="K109" s="70"/>
      <c r="L109" s="167" t="s">
        <v>214</v>
      </c>
      <c r="M109" s="168"/>
      <c r="N109" s="169"/>
      <c r="O109" t="s">
        <v>346</v>
      </c>
    </row>
    <row r="110" spans="1:15" ht="20.100000000000001" customHeight="1">
      <c r="A110">
        <v>57</v>
      </c>
      <c r="B110" s="65">
        <v>11</v>
      </c>
      <c r="C110" s="102">
        <v>24212106329</v>
      </c>
      <c r="D110" s="113" t="s">
        <v>178</v>
      </c>
      <c r="E110" s="114" t="s">
        <v>166</v>
      </c>
      <c r="F110" s="115" t="s">
        <v>264</v>
      </c>
      <c r="G110" s="105" t="s">
        <v>239</v>
      </c>
      <c r="H110" s="69"/>
      <c r="I110" s="70"/>
      <c r="J110" s="70"/>
      <c r="K110" s="70"/>
      <c r="L110" s="167" t="s">
        <v>214</v>
      </c>
      <c r="M110" s="168"/>
      <c r="N110" s="169"/>
      <c r="O110" t="s">
        <v>346</v>
      </c>
    </row>
    <row r="111" spans="1:15" ht="20.100000000000001" customHeight="1">
      <c r="A111">
        <v>58</v>
      </c>
      <c r="B111" s="65">
        <v>12</v>
      </c>
      <c r="C111" s="102">
        <v>24212107557</v>
      </c>
      <c r="D111" s="113" t="s">
        <v>272</v>
      </c>
      <c r="E111" s="114" t="s">
        <v>102</v>
      </c>
      <c r="F111" s="115" t="s">
        <v>264</v>
      </c>
      <c r="G111" s="105" t="s">
        <v>239</v>
      </c>
      <c r="H111" s="69"/>
      <c r="I111" s="70"/>
      <c r="J111" s="70"/>
      <c r="K111" s="70"/>
      <c r="L111" s="167" t="s">
        <v>214</v>
      </c>
      <c r="M111" s="168"/>
      <c r="N111" s="169"/>
      <c r="O111" t="s">
        <v>346</v>
      </c>
    </row>
    <row r="112" spans="1:15" ht="20.100000000000001" customHeight="1">
      <c r="A112">
        <v>59</v>
      </c>
      <c r="B112" s="65">
        <v>13</v>
      </c>
      <c r="C112" s="102">
        <v>24202103511</v>
      </c>
      <c r="D112" s="113" t="s">
        <v>273</v>
      </c>
      <c r="E112" s="114" t="s">
        <v>105</v>
      </c>
      <c r="F112" s="115" t="s">
        <v>264</v>
      </c>
      <c r="G112" s="105" t="s">
        <v>239</v>
      </c>
      <c r="H112" s="69"/>
      <c r="I112" s="70"/>
      <c r="J112" s="70"/>
      <c r="K112" s="70"/>
      <c r="L112" s="167" t="s">
        <v>214</v>
      </c>
      <c r="M112" s="168"/>
      <c r="N112" s="169"/>
      <c r="O112" t="s">
        <v>346</v>
      </c>
    </row>
    <row r="113" spans="1:15" ht="20.100000000000001" customHeight="1">
      <c r="A113">
        <v>60</v>
      </c>
      <c r="B113" s="65">
        <v>14</v>
      </c>
      <c r="C113" s="102">
        <v>24202111686</v>
      </c>
      <c r="D113" s="113" t="s">
        <v>274</v>
      </c>
      <c r="E113" s="114" t="s">
        <v>105</v>
      </c>
      <c r="F113" s="115" t="s">
        <v>264</v>
      </c>
      <c r="G113" s="105" t="s">
        <v>239</v>
      </c>
      <c r="H113" s="69"/>
      <c r="I113" s="70"/>
      <c r="J113" s="70"/>
      <c r="K113" s="70"/>
      <c r="L113" s="167" t="s">
        <v>214</v>
      </c>
      <c r="M113" s="168"/>
      <c r="N113" s="169"/>
      <c r="O113" t="s">
        <v>346</v>
      </c>
    </row>
    <row r="114" spans="1:15" ht="20.100000000000001" customHeight="1">
      <c r="A114">
        <v>61</v>
      </c>
      <c r="B114" s="65">
        <v>15</v>
      </c>
      <c r="C114" s="102">
        <v>24212115024</v>
      </c>
      <c r="D114" s="113" t="s">
        <v>236</v>
      </c>
      <c r="E114" s="114" t="s">
        <v>141</v>
      </c>
      <c r="F114" s="115" t="s">
        <v>264</v>
      </c>
      <c r="G114" s="105" t="s">
        <v>239</v>
      </c>
      <c r="H114" s="69"/>
      <c r="I114" s="70"/>
      <c r="J114" s="70"/>
      <c r="K114" s="70"/>
      <c r="L114" s="167" t="s">
        <v>214</v>
      </c>
      <c r="M114" s="168"/>
      <c r="N114" s="169"/>
      <c r="O114" t="s">
        <v>346</v>
      </c>
    </row>
    <row r="115" spans="1:15" ht="20.100000000000001" customHeight="1">
      <c r="A115">
        <v>62</v>
      </c>
      <c r="B115" s="65">
        <v>16</v>
      </c>
      <c r="C115" s="102">
        <v>24202106896</v>
      </c>
      <c r="D115" s="113" t="s">
        <v>275</v>
      </c>
      <c r="E115" s="114" t="s">
        <v>142</v>
      </c>
      <c r="F115" s="115" t="s">
        <v>264</v>
      </c>
      <c r="G115" s="105" t="s">
        <v>239</v>
      </c>
      <c r="H115" s="69"/>
      <c r="I115" s="70"/>
      <c r="J115" s="70"/>
      <c r="K115" s="70"/>
      <c r="L115" s="167" t="s">
        <v>214</v>
      </c>
      <c r="M115" s="168"/>
      <c r="N115" s="169"/>
      <c r="O115" t="s">
        <v>346</v>
      </c>
    </row>
    <row r="116" spans="1:15" ht="20.100000000000001" customHeight="1">
      <c r="A116">
        <v>63</v>
      </c>
      <c r="B116" s="65">
        <v>17</v>
      </c>
      <c r="C116" s="102">
        <v>24207207914</v>
      </c>
      <c r="D116" s="113" t="s">
        <v>276</v>
      </c>
      <c r="E116" s="114" t="s">
        <v>104</v>
      </c>
      <c r="F116" s="115" t="s">
        <v>264</v>
      </c>
      <c r="G116" s="105" t="s">
        <v>239</v>
      </c>
      <c r="H116" s="69"/>
      <c r="I116" s="70"/>
      <c r="J116" s="70"/>
      <c r="K116" s="70"/>
      <c r="L116" s="167" t="s">
        <v>214</v>
      </c>
      <c r="M116" s="168"/>
      <c r="N116" s="169"/>
      <c r="O116" t="s">
        <v>346</v>
      </c>
    </row>
    <row r="117" spans="1:15" ht="20.100000000000001" customHeight="1">
      <c r="A117">
        <v>64</v>
      </c>
      <c r="B117" s="65">
        <v>18</v>
      </c>
      <c r="C117" s="102">
        <v>24202113145</v>
      </c>
      <c r="D117" s="113" t="s">
        <v>277</v>
      </c>
      <c r="E117" s="114" t="s">
        <v>169</v>
      </c>
      <c r="F117" s="115" t="s">
        <v>264</v>
      </c>
      <c r="G117" s="105" t="s">
        <v>239</v>
      </c>
      <c r="H117" s="69"/>
      <c r="I117" s="70"/>
      <c r="J117" s="70"/>
      <c r="K117" s="70"/>
      <c r="L117" s="167" t="s">
        <v>214</v>
      </c>
      <c r="M117" s="168"/>
      <c r="N117" s="169"/>
      <c r="O117" t="s">
        <v>346</v>
      </c>
    </row>
    <row r="118" spans="1:15" ht="20.100000000000001" customHeight="1">
      <c r="A118">
        <v>65</v>
      </c>
      <c r="B118" s="65">
        <v>19</v>
      </c>
      <c r="C118" s="102">
        <v>24212101263</v>
      </c>
      <c r="D118" s="113" t="s">
        <v>278</v>
      </c>
      <c r="E118" s="114" t="s">
        <v>106</v>
      </c>
      <c r="F118" s="115" t="s">
        <v>264</v>
      </c>
      <c r="G118" s="105" t="s">
        <v>239</v>
      </c>
      <c r="H118" s="69"/>
      <c r="I118" s="70"/>
      <c r="J118" s="70"/>
      <c r="K118" s="70"/>
      <c r="L118" s="167" t="s">
        <v>214</v>
      </c>
      <c r="M118" s="168"/>
      <c r="N118" s="169"/>
      <c r="O118" t="s">
        <v>346</v>
      </c>
    </row>
    <row r="119" spans="1:15" ht="20.100000000000001" customHeight="1">
      <c r="A119">
        <v>66</v>
      </c>
      <c r="B119" s="65">
        <v>20</v>
      </c>
      <c r="C119" s="102">
        <v>24202107393</v>
      </c>
      <c r="D119" s="113" t="s">
        <v>200</v>
      </c>
      <c r="E119" s="114" t="s">
        <v>80</v>
      </c>
      <c r="F119" s="115" t="s">
        <v>264</v>
      </c>
      <c r="G119" s="105" t="s">
        <v>239</v>
      </c>
      <c r="H119" s="69"/>
      <c r="I119" s="70"/>
      <c r="J119" s="70"/>
      <c r="K119" s="70"/>
      <c r="L119" s="167" t="s">
        <v>214</v>
      </c>
      <c r="M119" s="168"/>
      <c r="N119" s="169"/>
      <c r="O119" t="s">
        <v>346</v>
      </c>
    </row>
    <row r="120" spans="1:15" ht="20.100000000000001" customHeight="1">
      <c r="A120">
        <v>67</v>
      </c>
      <c r="B120" s="65">
        <v>21</v>
      </c>
      <c r="C120" s="102">
        <v>24212108080</v>
      </c>
      <c r="D120" s="113" t="s">
        <v>196</v>
      </c>
      <c r="E120" s="114" t="s">
        <v>86</v>
      </c>
      <c r="F120" s="115" t="s">
        <v>264</v>
      </c>
      <c r="G120" s="105" t="s">
        <v>239</v>
      </c>
      <c r="H120" s="69"/>
      <c r="I120" s="70"/>
      <c r="J120" s="70"/>
      <c r="K120" s="70"/>
      <c r="L120" s="167" t="s">
        <v>214</v>
      </c>
      <c r="M120" s="168"/>
      <c r="N120" s="169"/>
      <c r="O120" t="s">
        <v>346</v>
      </c>
    </row>
    <row r="121" spans="1:15" ht="20.100000000000001" customHeight="1">
      <c r="A121">
        <v>68</v>
      </c>
      <c r="B121" s="65">
        <v>22</v>
      </c>
      <c r="C121" s="102">
        <v>24217107488</v>
      </c>
      <c r="D121" s="113" t="s">
        <v>165</v>
      </c>
      <c r="E121" s="114" t="s">
        <v>86</v>
      </c>
      <c r="F121" s="115" t="s">
        <v>264</v>
      </c>
      <c r="G121" s="105" t="s">
        <v>239</v>
      </c>
      <c r="H121" s="69"/>
      <c r="I121" s="70"/>
      <c r="J121" s="70"/>
      <c r="K121" s="70"/>
      <c r="L121" s="167" t="s">
        <v>214</v>
      </c>
      <c r="M121" s="168"/>
      <c r="N121" s="169"/>
      <c r="O121" t="s">
        <v>346</v>
      </c>
    </row>
    <row r="122" spans="1:15" ht="20.100000000000001" customHeight="1">
      <c r="A122">
        <v>69</v>
      </c>
      <c r="B122" s="65">
        <v>23</v>
      </c>
      <c r="C122" s="102">
        <v>24202115181</v>
      </c>
      <c r="D122" s="113" t="s">
        <v>279</v>
      </c>
      <c r="E122" s="114" t="s">
        <v>131</v>
      </c>
      <c r="F122" s="115" t="s">
        <v>264</v>
      </c>
      <c r="G122" s="105" t="s">
        <v>239</v>
      </c>
      <c r="H122" s="69"/>
      <c r="I122" s="70"/>
      <c r="J122" s="70"/>
      <c r="K122" s="70"/>
      <c r="L122" s="167" t="s">
        <v>214</v>
      </c>
      <c r="M122" s="168"/>
      <c r="N122" s="169"/>
      <c r="O122" t="s">
        <v>346</v>
      </c>
    </row>
    <row r="123" spans="1:15" ht="20.100000000000001" customHeight="1">
      <c r="A123">
        <v>0</v>
      </c>
      <c r="B123" s="65">
        <v>24</v>
      </c>
      <c r="C123" s="102" t="s">
        <v>214</v>
      </c>
      <c r="D123" s="113" t="s">
        <v>214</v>
      </c>
      <c r="E123" s="114" t="s">
        <v>214</v>
      </c>
      <c r="F123" s="115" t="s">
        <v>214</v>
      </c>
      <c r="G123" s="105" t="s">
        <v>214</v>
      </c>
      <c r="H123" s="69"/>
      <c r="I123" s="70"/>
      <c r="J123" s="70"/>
      <c r="K123" s="70"/>
      <c r="L123" s="167" t="s">
        <v>214</v>
      </c>
      <c r="M123" s="168"/>
      <c r="N123" s="169"/>
      <c r="O123" t="s">
        <v>346</v>
      </c>
    </row>
    <row r="124" spans="1:15" ht="20.100000000000001" customHeight="1">
      <c r="A124">
        <v>0</v>
      </c>
      <c r="B124" s="65">
        <v>25</v>
      </c>
      <c r="C124" s="102" t="s">
        <v>214</v>
      </c>
      <c r="D124" s="113" t="s">
        <v>214</v>
      </c>
      <c r="E124" s="114" t="s">
        <v>214</v>
      </c>
      <c r="F124" s="115" t="s">
        <v>214</v>
      </c>
      <c r="G124" s="105" t="s">
        <v>214</v>
      </c>
      <c r="H124" s="69"/>
      <c r="I124" s="70"/>
      <c r="J124" s="70"/>
      <c r="K124" s="70"/>
      <c r="L124" s="167" t="s">
        <v>214</v>
      </c>
      <c r="M124" s="168"/>
      <c r="N124" s="169"/>
      <c r="O124" t="s">
        <v>346</v>
      </c>
    </row>
    <row r="125" spans="1:15" ht="20.100000000000001" customHeight="1">
      <c r="A125">
        <v>0</v>
      </c>
      <c r="B125" s="65">
        <v>26</v>
      </c>
      <c r="C125" s="102" t="s">
        <v>214</v>
      </c>
      <c r="D125" s="113" t="s">
        <v>214</v>
      </c>
      <c r="E125" s="114" t="s">
        <v>214</v>
      </c>
      <c r="F125" s="115" t="s">
        <v>214</v>
      </c>
      <c r="G125" s="105" t="s">
        <v>214</v>
      </c>
      <c r="H125" s="69"/>
      <c r="I125" s="70"/>
      <c r="J125" s="70"/>
      <c r="K125" s="70"/>
      <c r="L125" s="167" t="s">
        <v>214</v>
      </c>
      <c r="M125" s="168"/>
      <c r="N125" s="169"/>
      <c r="O125" t="s">
        <v>346</v>
      </c>
    </row>
    <row r="126" spans="1:15" ht="20.100000000000001" customHeight="1">
      <c r="A126">
        <v>0</v>
      </c>
      <c r="B126" s="65">
        <v>27</v>
      </c>
      <c r="C126" s="102" t="s">
        <v>214</v>
      </c>
      <c r="D126" s="113" t="s">
        <v>214</v>
      </c>
      <c r="E126" s="114" t="s">
        <v>214</v>
      </c>
      <c r="F126" s="115" t="s">
        <v>214</v>
      </c>
      <c r="G126" s="105" t="s">
        <v>214</v>
      </c>
      <c r="H126" s="69"/>
      <c r="I126" s="70"/>
      <c r="J126" s="70"/>
      <c r="K126" s="70"/>
      <c r="L126" s="167" t="s">
        <v>214</v>
      </c>
      <c r="M126" s="168"/>
      <c r="N126" s="169"/>
      <c r="O126" t="s">
        <v>346</v>
      </c>
    </row>
    <row r="127" spans="1:15" ht="20.100000000000001" customHeight="1">
      <c r="A127">
        <v>0</v>
      </c>
      <c r="B127" s="65">
        <v>28</v>
      </c>
      <c r="C127" s="102" t="s">
        <v>214</v>
      </c>
      <c r="D127" s="113" t="s">
        <v>214</v>
      </c>
      <c r="E127" s="114" t="s">
        <v>214</v>
      </c>
      <c r="F127" s="115" t="s">
        <v>214</v>
      </c>
      <c r="G127" s="105" t="s">
        <v>214</v>
      </c>
      <c r="H127" s="69"/>
      <c r="I127" s="70"/>
      <c r="J127" s="70"/>
      <c r="K127" s="70"/>
      <c r="L127" s="167" t="s">
        <v>214</v>
      </c>
      <c r="M127" s="168"/>
      <c r="N127" s="169"/>
      <c r="O127" t="s">
        <v>346</v>
      </c>
    </row>
    <row r="128" spans="1:15" ht="20.100000000000001" customHeight="1">
      <c r="A128">
        <v>0</v>
      </c>
      <c r="B128" s="65">
        <v>29</v>
      </c>
      <c r="C128" s="102" t="s">
        <v>214</v>
      </c>
      <c r="D128" s="113" t="s">
        <v>214</v>
      </c>
      <c r="E128" s="114" t="s">
        <v>214</v>
      </c>
      <c r="F128" s="115" t="s">
        <v>214</v>
      </c>
      <c r="G128" s="105" t="s">
        <v>214</v>
      </c>
      <c r="H128" s="69"/>
      <c r="I128" s="70"/>
      <c r="J128" s="70"/>
      <c r="K128" s="70"/>
      <c r="L128" s="167" t="s">
        <v>214</v>
      </c>
      <c r="M128" s="168"/>
      <c r="N128" s="169"/>
      <c r="O128" t="s">
        <v>346</v>
      </c>
    </row>
    <row r="129" spans="1:16" ht="20.100000000000001" customHeight="1">
      <c r="A129">
        <v>0</v>
      </c>
      <c r="B129" s="72">
        <v>30</v>
      </c>
      <c r="C129" s="102" t="s">
        <v>214</v>
      </c>
      <c r="D129" s="113" t="s">
        <v>214</v>
      </c>
      <c r="E129" s="114" t="s">
        <v>214</v>
      </c>
      <c r="F129" s="115" t="s">
        <v>214</v>
      </c>
      <c r="G129" s="105" t="s">
        <v>214</v>
      </c>
      <c r="H129" s="73"/>
      <c r="I129" s="74"/>
      <c r="J129" s="74"/>
      <c r="K129" s="74"/>
      <c r="L129" s="167" t="s">
        <v>214</v>
      </c>
      <c r="M129" s="168"/>
      <c r="N129" s="169"/>
      <c r="O129" t="s">
        <v>346</v>
      </c>
    </row>
    <row r="130" spans="1:16" ht="23.25" customHeight="1">
      <c r="A130">
        <v>0</v>
      </c>
      <c r="B130" s="75" t="s">
        <v>71</v>
      </c>
      <c r="C130" s="103"/>
      <c r="D130" s="77"/>
      <c r="E130" s="78"/>
      <c r="F130" s="106"/>
      <c r="G130" s="106"/>
      <c r="H130" s="80"/>
      <c r="I130" s="81"/>
      <c r="J130" s="81"/>
      <c r="K130" s="81"/>
      <c r="L130" s="116"/>
      <c r="M130" s="116"/>
      <c r="N130" s="116"/>
    </row>
    <row r="131" spans="1:16" ht="20.100000000000001" customHeight="1">
      <c r="A131">
        <v>0</v>
      </c>
      <c r="B131" s="82" t="s">
        <v>229</v>
      </c>
      <c r="C131" s="104"/>
      <c r="D131" s="84"/>
      <c r="E131" s="85"/>
      <c r="F131" s="107"/>
      <c r="G131" s="107"/>
      <c r="H131" s="87"/>
      <c r="I131" s="88"/>
      <c r="J131" s="88"/>
      <c r="K131" s="88"/>
      <c r="L131" s="89"/>
      <c r="M131" s="89"/>
      <c r="N131" s="89"/>
    </row>
    <row r="132" spans="1:16" ht="18.75" customHeight="1">
      <c r="A132">
        <v>0</v>
      </c>
      <c r="B132" s="90"/>
      <c r="C132" s="104"/>
      <c r="D132" s="84"/>
      <c r="E132" s="85"/>
      <c r="F132" s="107"/>
      <c r="G132" s="107"/>
      <c r="H132" s="87"/>
      <c r="I132" s="88"/>
      <c r="J132" s="88"/>
      <c r="K132" s="88"/>
      <c r="L132" s="89"/>
      <c r="M132" s="89"/>
      <c r="N132" s="89"/>
    </row>
    <row r="133" spans="1:16" ht="18" customHeight="1">
      <c r="A133" s="100">
        <v>0</v>
      </c>
      <c r="B133" s="90"/>
      <c r="C133" s="104"/>
      <c r="D133" s="84"/>
      <c r="E133" s="85"/>
      <c r="F133" s="107"/>
      <c r="G133" s="107"/>
      <c r="H133" s="87"/>
      <c r="I133" s="88"/>
      <c r="J133" s="88"/>
      <c r="K133" s="88"/>
      <c r="L133" s="89"/>
      <c r="M133" s="89"/>
      <c r="N133" s="89"/>
    </row>
    <row r="134" spans="1:16" ht="8.25" customHeight="1">
      <c r="A134" s="100">
        <v>0</v>
      </c>
      <c r="B134" s="90"/>
      <c r="C134" s="104"/>
      <c r="D134" s="84"/>
      <c r="E134" s="85"/>
      <c r="F134" s="107"/>
      <c r="G134" s="107"/>
      <c r="H134" s="87"/>
      <c r="I134" s="88"/>
      <c r="J134" s="88"/>
      <c r="K134" s="88"/>
      <c r="L134" s="89"/>
      <c r="M134" s="89"/>
      <c r="N134" s="89"/>
    </row>
    <row r="135" spans="1:16" ht="20.100000000000001" customHeight="1">
      <c r="A135" s="100">
        <v>0</v>
      </c>
      <c r="C135" s="108" t="s">
        <v>228</v>
      </c>
      <c r="D135" s="84"/>
      <c r="E135" s="85"/>
      <c r="F135" s="107"/>
      <c r="G135" s="107"/>
      <c r="H135" s="87"/>
      <c r="I135" s="88"/>
      <c r="J135" s="88"/>
      <c r="K135" s="88"/>
      <c r="L135" s="89"/>
      <c r="M135" s="89"/>
      <c r="N135" s="89"/>
    </row>
    <row r="136" spans="1:16" ht="13.5" customHeight="1">
      <c r="A136" s="100">
        <v>0</v>
      </c>
      <c r="B136" s="91"/>
      <c r="C136" s="104"/>
      <c r="D136" s="84"/>
      <c r="E136" s="85"/>
      <c r="F136" s="107"/>
      <c r="G136" s="107"/>
      <c r="H136" s="111" t="s">
        <v>52</v>
      </c>
      <c r="I136" s="112">
        <v>7</v>
      </c>
      <c r="J136" s="88"/>
      <c r="K136" s="88"/>
      <c r="L136" s="109" t="s">
        <v>50</v>
      </c>
      <c r="M136" s="110" t="e">
        <v>#NAME?</v>
      </c>
      <c r="N136" s="110"/>
      <c r="O136" s="101"/>
      <c r="P136" s="101"/>
    </row>
    <row r="138" spans="1:16" s="56" customFormat="1">
      <c r="C138" s="187" t="s">
        <v>57</v>
      </c>
      <c r="D138" s="187"/>
      <c r="E138" s="57"/>
      <c r="F138" s="184" t="s">
        <v>231</v>
      </c>
      <c r="G138" s="184"/>
      <c r="H138" s="184"/>
      <c r="I138" s="184"/>
      <c r="J138" s="184"/>
      <c r="K138" s="184"/>
      <c r="L138" s="58" t="s">
        <v>338</v>
      </c>
    </row>
    <row r="139" spans="1:16" s="56" customFormat="1">
      <c r="C139" s="187" t="s">
        <v>59</v>
      </c>
      <c r="D139" s="187"/>
      <c r="E139" s="59" t="s">
        <v>355</v>
      </c>
      <c r="F139" s="188" t="s">
        <v>342</v>
      </c>
      <c r="G139" s="188"/>
      <c r="H139" s="188"/>
      <c r="I139" s="188"/>
      <c r="J139" s="188"/>
      <c r="K139" s="188"/>
      <c r="L139" s="60" t="s">
        <v>60</v>
      </c>
      <c r="M139" s="61" t="s">
        <v>61</v>
      </c>
      <c r="N139" s="61">
        <v>3</v>
      </c>
    </row>
    <row r="140" spans="1:16" s="62" customFormat="1" ht="18.75" customHeight="1">
      <c r="C140" s="63" t="s">
        <v>343</v>
      </c>
      <c r="D140" s="189" t="s">
        <v>344</v>
      </c>
      <c r="E140" s="189"/>
      <c r="F140" s="189"/>
      <c r="G140" s="189"/>
      <c r="H140" s="189"/>
      <c r="I140" s="189"/>
      <c r="J140" s="189"/>
      <c r="K140" s="189"/>
      <c r="L140" s="60" t="s">
        <v>62</v>
      </c>
      <c r="M140" s="60" t="s">
        <v>61</v>
      </c>
      <c r="N140" s="60">
        <v>1</v>
      </c>
    </row>
    <row r="141" spans="1:16" s="62" customFormat="1" ht="18.75" customHeight="1">
      <c r="B141" s="186" t="s">
        <v>356</v>
      </c>
      <c r="C141" s="186"/>
      <c r="D141" s="186"/>
      <c r="E141" s="186"/>
      <c r="F141" s="186"/>
      <c r="G141" s="186"/>
      <c r="H141" s="186"/>
      <c r="I141" s="186"/>
      <c r="J141" s="186"/>
      <c r="K141" s="186"/>
      <c r="L141" s="60" t="s">
        <v>63</v>
      </c>
      <c r="M141" s="60" t="s">
        <v>61</v>
      </c>
      <c r="N141" s="60">
        <v>1</v>
      </c>
    </row>
    <row r="142" spans="1:16" ht="9" customHeight="1"/>
    <row r="143" spans="1:16" ht="15" customHeight="1">
      <c r="B143" s="174" t="s">
        <v>4</v>
      </c>
      <c r="C143" s="173" t="s">
        <v>64</v>
      </c>
      <c r="D143" s="182" t="s">
        <v>9</v>
      </c>
      <c r="E143" s="183" t="s">
        <v>10</v>
      </c>
      <c r="F143" s="173" t="s">
        <v>75</v>
      </c>
      <c r="G143" s="173" t="s">
        <v>76</v>
      </c>
      <c r="H143" s="173" t="s">
        <v>66</v>
      </c>
      <c r="I143" s="173" t="s">
        <v>67</v>
      </c>
      <c r="J143" s="175" t="s">
        <v>56</v>
      </c>
      <c r="K143" s="175"/>
      <c r="L143" s="176" t="s">
        <v>68</v>
      </c>
      <c r="M143" s="177"/>
      <c r="N143" s="178"/>
    </row>
    <row r="144" spans="1:16" ht="27" customHeight="1">
      <c r="B144" s="174"/>
      <c r="C144" s="174"/>
      <c r="D144" s="182"/>
      <c r="E144" s="183"/>
      <c r="F144" s="174"/>
      <c r="G144" s="174"/>
      <c r="H144" s="174"/>
      <c r="I144" s="174"/>
      <c r="J144" s="64" t="s">
        <v>69</v>
      </c>
      <c r="K144" s="64" t="s">
        <v>70</v>
      </c>
      <c r="L144" s="179"/>
      <c r="M144" s="180"/>
      <c r="N144" s="181"/>
    </row>
    <row r="145" spans="1:15" ht="20.100000000000001" customHeight="1">
      <c r="A145">
        <v>70</v>
      </c>
      <c r="B145" s="65">
        <v>1</v>
      </c>
      <c r="C145" s="102">
        <v>2320213495</v>
      </c>
      <c r="D145" s="113" t="s">
        <v>280</v>
      </c>
      <c r="E145" s="114" t="s">
        <v>152</v>
      </c>
      <c r="F145" s="115" t="s">
        <v>264</v>
      </c>
      <c r="G145" s="105" t="s">
        <v>349</v>
      </c>
      <c r="H145" s="69"/>
      <c r="I145" s="70"/>
      <c r="J145" s="70"/>
      <c r="K145" s="70"/>
      <c r="L145" s="170" t="s">
        <v>214</v>
      </c>
      <c r="M145" s="171"/>
      <c r="N145" s="172"/>
      <c r="O145" t="s">
        <v>346</v>
      </c>
    </row>
    <row r="146" spans="1:15" ht="20.100000000000001" customHeight="1">
      <c r="A146">
        <v>71</v>
      </c>
      <c r="B146" s="65">
        <v>2</v>
      </c>
      <c r="C146" s="102">
        <v>24202113873</v>
      </c>
      <c r="D146" s="113" t="s">
        <v>281</v>
      </c>
      <c r="E146" s="114" t="s">
        <v>144</v>
      </c>
      <c r="F146" s="115" t="s">
        <v>264</v>
      </c>
      <c r="G146" s="105" t="s">
        <v>239</v>
      </c>
      <c r="H146" s="69"/>
      <c r="I146" s="70"/>
      <c r="J146" s="70"/>
      <c r="K146" s="70"/>
      <c r="L146" s="167" t="s">
        <v>214</v>
      </c>
      <c r="M146" s="168"/>
      <c r="N146" s="169"/>
      <c r="O146" t="s">
        <v>346</v>
      </c>
    </row>
    <row r="147" spans="1:15" ht="20.100000000000001" customHeight="1">
      <c r="A147">
        <v>72</v>
      </c>
      <c r="B147" s="65">
        <v>3</v>
      </c>
      <c r="C147" s="102">
        <v>24202113960</v>
      </c>
      <c r="D147" s="113" t="s">
        <v>282</v>
      </c>
      <c r="E147" s="114" t="s">
        <v>144</v>
      </c>
      <c r="F147" s="115" t="s">
        <v>264</v>
      </c>
      <c r="G147" s="105" t="s">
        <v>239</v>
      </c>
      <c r="H147" s="69"/>
      <c r="I147" s="70"/>
      <c r="J147" s="70"/>
      <c r="K147" s="70"/>
      <c r="L147" s="167" t="s">
        <v>214</v>
      </c>
      <c r="M147" s="168"/>
      <c r="N147" s="169"/>
      <c r="O147" t="s">
        <v>346</v>
      </c>
    </row>
    <row r="148" spans="1:15" ht="20.100000000000001" customHeight="1">
      <c r="A148">
        <v>73</v>
      </c>
      <c r="B148" s="65">
        <v>4</v>
      </c>
      <c r="C148" s="102">
        <v>2321713117</v>
      </c>
      <c r="D148" s="113" t="s">
        <v>178</v>
      </c>
      <c r="E148" s="114" t="s">
        <v>132</v>
      </c>
      <c r="F148" s="115" t="s">
        <v>264</v>
      </c>
      <c r="G148" s="105" t="s">
        <v>347</v>
      </c>
      <c r="H148" s="69"/>
      <c r="I148" s="70"/>
      <c r="J148" s="70"/>
      <c r="K148" s="70"/>
      <c r="L148" s="167" t="s">
        <v>214</v>
      </c>
      <c r="M148" s="168"/>
      <c r="N148" s="169"/>
      <c r="O148" t="s">
        <v>346</v>
      </c>
    </row>
    <row r="149" spans="1:15" ht="20.100000000000001" customHeight="1">
      <c r="A149">
        <v>74</v>
      </c>
      <c r="B149" s="65">
        <v>5</v>
      </c>
      <c r="C149" s="102">
        <v>24212114268</v>
      </c>
      <c r="D149" s="113" t="s">
        <v>283</v>
      </c>
      <c r="E149" s="114" t="s">
        <v>167</v>
      </c>
      <c r="F149" s="115" t="s">
        <v>264</v>
      </c>
      <c r="G149" s="105" t="s">
        <v>239</v>
      </c>
      <c r="H149" s="69"/>
      <c r="I149" s="70"/>
      <c r="J149" s="70"/>
      <c r="K149" s="70"/>
      <c r="L149" s="167" t="s">
        <v>214</v>
      </c>
      <c r="M149" s="168"/>
      <c r="N149" s="169"/>
      <c r="O149" t="s">
        <v>346</v>
      </c>
    </row>
    <row r="150" spans="1:15" ht="20.100000000000001" customHeight="1">
      <c r="A150">
        <v>75</v>
      </c>
      <c r="B150" s="65">
        <v>6</v>
      </c>
      <c r="C150" s="102">
        <v>24202202250</v>
      </c>
      <c r="D150" s="113" t="s">
        <v>177</v>
      </c>
      <c r="E150" s="114" t="s">
        <v>110</v>
      </c>
      <c r="F150" s="115" t="s">
        <v>264</v>
      </c>
      <c r="G150" s="105" t="s">
        <v>239</v>
      </c>
      <c r="H150" s="69"/>
      <c r="I150" s="70"/>
      <c r="J150" s="70"/>
      <c r="K150" s="70"/>
      <c r="L150" s="167" t="s">
        <v>214</v>
      </c>
      <c r="M150" s="168"/>
      <c r="N150" s="169"/>
      <c r="O150" t="s">
        <v>346</v>
      </c>
    </row>
    <row r="151" spans="1:15" ht="20.100000000000001" customHeight="1">
      <c r="A151">
        <v>76</v>
      </c>
      <c r="B151" s="65">
        <v>7</v>
      </c>
      <c r="C151" s="102">
        <v>24202107394</v>
      </c>
      <c r="D151" s="113" t="s">
        <v>207</v>
      </c>
      <c r="E151" s="114" t="s">
        <v>111</v>
      </c>
      <c r="F151" s="115" t="s">
        <v>264</v>
      </c>
      <c r="G151" s="105" t="s">
        <v>239</v>
      </c>
      <c r="H151" s="69"/>
      <c r="I151" s="70"/>
      <c r="J151" s="70"/>
      <c r="K151" s="70"/>
      <c r="L151" s="167" t="s">
        <v>214</v>
      </c>
      <c r="M151" s="168"/>
      <c r="N151" s="169"/>
      <c r="O151" t="s">
        <v>346</v>
      </c>
    </row>
    <row r="152" spans="1:15" ht="20.100000000000001" customHeight="1">
      <c r="A152">
        <v>77</v>
      </c>
      <c r="B152" s="65">
        <v>8</v>
      </c>
      <c r="C152" s="102">
        <v>24202603799</v>
      </c>
      <c r="D152" s="113" t="s">
        <v>284</v>
      </c>
      <c r="E152" s="114" t="s">
        <v>111</v>
      </c>
      <c r="F152" s="115" t="s">
        <v>264</v>
      </c>
      <c r="G152" s="105" t="s">
        <v>239</v>
      </c>
      <c r="H152" s="69"/>
      <c r="I152" s="70"/>
      <c r="J152" s="70"/>
      <c r="K152" s="70"/>
      <c r="L152" s="167" t="s">
        <v>214</v>
      </c>
      <c r="M152" s="168"/>
      <c r="N152" s="169"/>
      <c r="O152" t="s">
        <v>346</v>
      </c>
    </row>
    <row r="153" spans="1:15" ht="20.100000000000001" customHeight="1">
      <c r="A153">
        <v>78</v>
      </c>
      <c r="B153" s="65">
        <v>9</v>
      </c>
      <c r="C153" s="102">
        <v>24212114558</v>
      </c>
      <c r="D153" s="113" t="s">
        <v>204</v>
      </c>
      <c r="E153" s="114" t="s">
        <v>135</v>
      </c>
      <c r="F153" s="115" t="s">
        <v>264</v>
      </c>
      <c r="G153" s="105" t="s">
        <v>239</v>
      </c>
      <c r="H153" s="69"/>
      <c r="I153" s="70"/>
      <c r="J153" s="70"/>
      <c r="K153" s="70"/>
      <c r="L153" s="167" t="s">
        <v>214</v>
      </c>
      <c r="M153" s="168"/>
      <c r="N153" s="169"/>
      <c r="O153" t="s">
        <v>346</v>
      </c>
    </row>
    <row r="154" spans="1:15" ht="20.100000000000001" customHeight="1">
      <c r="A154">
        <v>79</v>
      </c>
      <c r="B154" s="65">
        <v>10</v>
      </c>
      <c r="C154" s="102">
        <v>24202105091</v>
      </c>
      <c r="D154" s="113" t="s">
        <v>285</v>
      </c>
      <c r="E154" s="114" t="s">
        <v>172</v>
      </c>
      <c r="F154" s="115" t="s">
        <v>264</v>
      </c>
      <c r="G154" s="105" t="s">
        <v>239</v>
      </c>
      <c r="H154" s="69"/>
      <c r="I154" s="70"/>
      <c r="J154" s="70"/>
      <c r="K154" s="70"/>
      <c r="L154" s="167" t="s">
        <v>214</v>
      </c>
      <c r="M154" s="168"/>
      <c r="N154" s="169"/>
      <c r="O154" t="s">
        <v>346</v>
      </c>
    </row>
    <row r="155" spans="1:15" ht="20.100000000000001" customHeight="1">
      <c r="A155">
        <v>80</v>
      </c>
      <c r="B155" s="65">
        <v>11</v>
      </c>
      <c r="C155" s="102">
        <v>24202106821</v>
      </c>
      <c r="D155" s="113" t="s">
        <v>198</v>
      </c>
      <c r="E155" s="114" t="s">
        <v>117</v>
      </c>
      <c r="F155" s="115" t="s">
        <v>286</v>
      </c>
      <c r="G155" s="105" t="s">
        <v>239</v>
      </c>
      <c r="H155" s="69"/>
      <c r="I155" s="70"/>
      <c r="J155" s="70"/>
      <c r="K155" s="70"/>
      <c r="L155" s="167" t="s">
        <v>214</v>
      </c>
      <c r="M155" s="168"/>
      <c r="N155" s="169"/>
      <c r="O155" t="s">
        <v>346</v>
      </c>
    </row>
    <row r="156" spans="1:15" ht="20.100000000000001" customHeight="1">
      <c r="A156">
        <v>81</v>
      </c>
      <c r="B156" s="65">
        <v>12</v>
      </c>
      <c r="C156" s="102">
        <v>24211702373</v>
      </c>
      <c r="D156" s="113" t="s">
        <v>227</v>
      </c>
      <c r="E156" s="114" t="s">
        <v>117</v>
      </c>
      <c r="F156" s="115" t="s">
        <v>286</v>
      </c>
      <c r="G156" s="105" t="s">
        <v>357</v>
      </c>
      <c r="H156" s="69"/>
      <c r="I156" s="70"/>
      <c r="J156" s="70"/>
      <c r="K156" s="70"/>
      <c r="L156" s="167" t="s">
        <v>214</v>
      </c>
      <c r="M156" s="168"/>
      <c r="N156" s="169"/>
      <c r="O156" t="s">
        <v>346</v>
      </c>
    </row>
    <row r="157" spans="1:15" ht="20.100000000000001" customHeight="1">
      <c r="A157">
        <v>82</v>
      </c>
      <c r="B157" s="65">
        <v>13</v>
      </c>
      <c r="C157" s="102">
        <v>24202105396</v>
      </c>
      <c r="D157" s="113" t="s">
        <v>287</v>
      </c>
      <c r="E157" s="114" t="s">
        <v>145</v>
      </c>
      <c r="F157" s="115" t="s">
        <v>286</v>
      </c>
      <c r="G157" s="105" t="s">
        <v>239</v>
      </c>
      <c r="H157" s="69"/>
      <c r="I157" s="70"/>
      <c r="J157" s="70"/>
      <c r="K157" s="70"/>
      <c r="L157" s="167" t="s">
        <v>224</v>
      </c>
      <c r="M157" s="168"/>
      <c r="N157" s="169"/>
      <c r="O157" t="s">
        <v>346</v>
      </c>
    </row>
    <row r="158" spans="1:15" ht="20.100000000000001" customHeight="1">
      <c r="A158">
        <v>83</v>
      </c>
      <c r="B158" s="65">
        <v>14</v>
      </c>
      <c r="C158" s="102">
        <v>24207106668</v>
      </c>
      <c r="D158" s="113" t="s">
        <v>288</v>
      </c>
      <c r="E158" s="114" t="s">
        <v>81</v>
      </c>
      <c r="F158" s="115" t="s">
        <v>286</v>
      </c>
      <c r="G158" s="105" t="s">
        <v>240</v>
      </c>
      <c r="H158" s="69"/>
      <c r="I158" s="70"/>
      <c r="J158" s="70"/>
      <c r="K158" s="70"/>
      <c r="L158" s="167" t="s">
        <v>214</v>
      </c>
      <c r="M158" s="168"/>
      <c r="N158" s="169"/>
      <c r="O158" t="s">
        <v>346</v>
      </c>
    </row>
    <row r="159" spans="1:15" ht="20.100000000000001" customHeight="1">
      <c r="A159">
        <v>84</v>
      </c>
      <c r="B159" s="65">
        <v>15</v>
      </c>
      <c r="C159" s="102">
        <v>2021116881</v>
      </c>
      <c r="D159" s="113" t="s">
        <v>289</v>
      </c>
      <c r="E159" s="114" t="s">
        <v>125</v>
      </c>
      <c r="F159" s="115" t="s">
        <v>286</v>
      </c>
      <c r="G159" s="105" t="s">
        <v>358</v>
      </c>
      <c r="H159" s="69"/>
      <c r="I159" s="70"/>
      <c r="J159" s="70"/>
      <c r="K159" s="70"/>
      <c r="L159" s="167" t="s">
        <v>214</v>
      </c>
      <c r="M159" s="168"/>
      <c r="N159" s="169"/>
      <c r="O159" t="s">
        <v>346</v>
      </c>
    </row>
    <row r="160" spans="1:15" ht="20.100000000000001" customHeight="1">
      <c r="A160">
        <v>85</v>
      </c>
      <c r="B160" s="65">
        <v>16</v>
      </c>
      <c r="C160" s="102">
        <v>24217107304</v>
      </c>
      <c r="D160" s="113" t="s">
        <v>241</v>
      </c>
      <c r="E160" s="114" t="s">
        <v>85</v>
      </c>
      <c r="F160" s="115" t="s">
        <v>286</v>
      </c>
      <c r="G160" s="105" t="s">
        <v>240</v>
      </c>
      <c r="H160" s="69"/>
      <c r="I160" s="70"/>
      <c r="J160" s="70"/>
      <c r="K160" s="70"/>
      <c r="L160" s="167" t="s">
        <v>214</v>
      </c>
      <c r="M160" s="168"/>
      <c r="N160" s="169"/>
      <c r="O160" t="s">
        <v>346</v>
      </c>
    </row>
    <row r="161" spans="1:15" ht="20.100000000000001" customHeight="1">
      <c r="A161">
        <v>86</v>
      </c>
      <c r="B161" s="65">
        <v>17</v>
      </c>
      <c r="C161" s="102">
        <v>23207110051</v>
      </c>
      <c r="D161" s="113" t="s">
        <v>290</v>
      </c>
      <c r="E161" s="114" t="s">
        <v>147</v>
      </c>
      <c r="F161" s="115" t="s">
        <v>286</v>
      </c>
      <c r="G161" s="105" t="s">
        <v>347</v>
      </c>
      <c r="H161" s="69"/>
      <c r="I161" s="70"/>
      <c r="J161" s="70"/>
      <c r="K161" s="70"/>
      <c r="L161" s="167" t="s">
        <v>214</v>
      </c>
      <c r="M161" s="168"/>
      <c r="N161" s="169"/>
      <c r="O161" t="s">
        <v>346</v>
      </c>
    </row>
    <row r="162" spans="1:15" ht="20.100000000000001" customHeight="1">
      <c r="A162">
        <v>87</v>
      </c>
      <c r="B162" s="65">
        <v>18</v>
      </c>
      <c r="C162" s="102">
        <v>24202104059</v>
      </c>
      <c r="D162" s="113" t="s">
        <v>189</v>
      </c>
      <c r="E162" s="114" t="s">
        <v>147</v>
      </c>
      <c r="F162" s="115" t="s">
        <v>286</v>
      </c>
      <c r="G162" s="105" t="s">
        <v>239</v>
      </c>
      <c r="H162" s="69"/>
      <c r="I162" s="70"/>
      <c r="J162" s="70"/>
      <c r="K162" s="70"/>
      <c r="L162" s="167" t="s">
        <v>214</v>
      </c>
      <c r="M162" s="168"/>
      <c r="N162" s="169"/>
      <c r="O162" t="s">
        <v>346</v>
      </c>
    </row>
    <row r="163" spans="1:15" ht="20.100000000000001" customHeight="1">
      <c r="A163">
        <v>88</v>
      </c>
      <c r="B163" s="65">
        <v>19</v>
      </c>
      <c r="C163" s="102">
        <v>24202105061</v>
      </c>
      <c r="D163" s="113" t="s">
        <v>291</v>
      </c>
      <c r="E163" s="114" t="s">
        <v>147</v>
      </c>
      <c r="F163" s="115" t="s">
        <v>286</v>
      </c>
      <c r="G163" s="105" t="s">
        <v>239</v>
      </c>
      <c r="H163" s="69"/>
      <c r="I163" s="70"/>
      <c r="J163" s="70"/>
      <c r="K163" s="70"/>
      <c r="L163" s="167" t="s">
        <v>214</v>
      </c>
      <c r="M163" s="168"/>
      <c r="N163" s="169"/>
      <c r="O163" t="s">
        <v>346</v>
      </c>
    </row>
    <row r="164" spans="1:15" ht="20.100000000000001" customHeight="1">
      <c r="A164">
        <v>89</v>
      </c>
      <c r="B164" s="65">
        <v>20</v>
      </c>
      <c r="C164" s="102">
        <v>24202704964</v>
      </c>
      <c r="D164" s="113" t="s">
        <v>292</v>
      </c>
      <c r="E164" s="114" t="s">
        <v>91</v>
      </c>
      <c r="F164" s="115" t="s">
        <v>286</v>
      </c>
      <c r="G164" s="105" t="s">
        <v>348</v>
      </c>
      <c r="H164" s="69"/>
      <c r="I164" s="70"/>
      <c r="J164" s="70"/>
      <c r="K164" s="70"/>
      <c r="L164" s="167" t="s">
        <v>214</v>
      </c>
      <c r="M164" s="168"/>
      <c r="N164" s="169"/>
      <c r="O164" t="s">
        <v>346</v>
      </c>
    </row>
    <row r="165" spans="1:15" ht="20.100000000000001" customHeight="1">
      <c r="A165">
        <v>90</v>
      </c>
      <c r="B165" s="65">
        <v>21</v>
      </c>
      <c r="C165" s="102">
        <v>24202115627</v>
      </c>
      <c r="D165" s="113" t="s">
        <v>293</v>
      </c>
      <c r="E165" s="114" t="s">
        <v>93</v>
      </c>
      <c r="F165" s="115" t="s">
        <v>286</v>
      </c>
      <c r="G165" s="105" t="s">
        <v>239</v>
      </c>
      <c r="H165" s="69"/>
      <c r="I165" s="70"/>
      <c r="J165" s="70"/>
      <c r="K165" s="70"/>
      <c r="L165" s="167" t="s">
        <v>214</v>
      </c>
      <c r="M165" s="168"/>
      <c r="N165" s="169"/>
      <c r="O165" t="s">
        <v>346</v>
      </c>
    </row>
    <row r="166" spans="1:15" ht="20.100000000000001" customHeight="1">
      <c r="A166">
        <v>91</v>
      </c>
      <c r="B166" s="65">
        <v>22</v>
      </c>
      <c r="C166" s="102">
        <v>24207209944</v>
      </c>
      <c r="D166" s="113" t="s">
        <v>294</v>
      </c>
      <c r="E166" s="114" t="s">
        <v>93</v>
      </c>
      <c r="F166" s="115" t="s">
        <v>286</v>
      </c>
      <c r="G166" s="105" t="s">
        <v>359</v>
      </c>
      <c r="H166" s="69"/>
      <c r="I166" s="70"/>
      <c r="J166" s="70"/>
      <c r="K166" s="70"/>
      <c r="L166" s="167" t="s">
        <v>214</v>
      </c>
      <c r="M166" s="168"/>
      <c r="N166" s="169"/>
      <c r="O166" t="s">
        <v>346</v>
      </c>
    </row>
    <row r="167" spans="1:15" ht="20.100000000000001" customHeight="1">
      <c r="A167">
        <v>92</v>
      </c>
      <c r="B167" s="65">
        <v>23</v>
      </c>
      <c r="C167" s="102">
        <v>24212104410</v>
      </c>
      <c r="D167" s="113" t="s">
        <v>237</v>
      </c>
      <c r="E167" s="114" t="s">
        <v>94</v>
      </c>
      <c r="F167" s="115" t="s">
        <v>286</v>
      </c>
      <c r="G167" s="105" t="s">
        <v>239</v>
      </c>
      <c r="H167" s="69"/>
      <c r="I167" s="70"/>
      <c r="J167" s="70"/>
      <c r="K167" s="70"/>
      <c r="L167" s="167" t="s">
        <v>214</v>
      </c>
      <c r="M167" s="168"/>
      <c r="N167" s="169"/>
      <c r="O167" t="s">
        <v>346</v>
      </c>
    </row>
    <row r="168" spans="1:15" ht="20.100000000000001" customHeight="1">
      <c r="A168">
        <v>93</v>
      </c>
      <c r="B168" s="65">
        <v>24</v>
      </c>
      <c r="C168" s="102">
        <v>24202101992</v>
      </c>
      <c r="D168" s="113" t="s">
        <v>295</v>
      </c>
      <c r="E168" s="114" t="s">
        <v>95</v>
      </c>
      <c r="F168" s="115" t="s">
        <v>286</v>
      </c>
      <c r="G168" s="105" t="s">
        <v>239</v>
      </c>
      <c r="H168" s="69"/>
      <c r="I168" s="70"/>
      <c r="J168" s="70"/>
      <c r="K168" s="70"/>
      <c r="L168" s="167" t="s">
        <v>214</v>
      </c>
      <c r="M168" s="168"/>
      <c r="N168" s="169"/>
      <c r="O168" t="s">
        <v>346</v>
      </c>
    </row>
    <row r="169" spans="1:15" ht="20.100000000000001" customHeight="1">
      <c r="A169">
        <v>0</v>
      </c>
      <c r="B169" s="65">
        <v>25</v>
      </c>
      <c r="C169" s="102" t="s">
        <v>214</v>
      </c>
      <c r="D169" s="113" t="s">
        <v>214</v>
      </c>
      <c r="E169" s="114" t="s">
        <v>214</v>
      </c>
      <c r="F169" s="115" t="s">
        <v>214</v>
      </c>
      <c r="G169" s="105" t="s">
        <v>214</v>
      </c>
      <c r="H169" s="69"/>
      <c r="I169" s="70"/>
      <c r="J169" s="70"/>
      <c r="K169" s="70"/>
      <c r="L169" s="167" t="s">
        <v>214</v>
      </c>
      <c r="M169" s="168"/>
      <c r="N169" s="169"/>
      <c r="O169" t="s">
        <v>346</v>
      </c>
    </row>
    <row r="170" spans="1:15" ht="20.100000000000001" customHeight="1">
      <c r="A170">
        <v>0</v>
      </c>
      <c r="B170" s="65">
        <v>26</v>
      </c>
      <c r="C170" s="102" t="s">
        <v>214</v>
      </c>
      <c r="D170" s="113" t="s">
        <v>214</v>
      </c>
      <c r="E170" s="114" t="s">
        <v>214</v>
      </c>
      <c r="F170" s="115" t="s">
        <v>214</v>
      </c>
      <c r="G170" s="105" t="s">
        <v>214</v>
      </c>
      <c r="H170" s="69"/>
      <c r="I170" s="70"/>
      <c r="J170" s="70"/>
      <c r="K170" s="70"/>
      <c r="L170" s="167" t="s">
        <v>214</v>
      </c>
      <c r="M170" s="168"/>
      <c r="N170" s="169"/>
      <c r="O170" t="s">
        <v>346</v>
      </c>
    </row>
    <row r="171" spans="1:15" ht="20.100000000000001" customHeight="1">
      <c r="A171">
        <v>0</v>
      </c>
      <c r="B171" s="65">
        <v>27</v>
      </c>
      <c r="C171" s="102" t="s">
        <v>214</v>
      </c>
      <c r="D171" s="113" t="s">
        <v>214</v>
      </c>
      <c r="E171" s="114" t="s">
        <v>214</v>
      </c>
      <c r="F171" s="115" t="s">
        <v>214</v>
      </c>
      <c r="G171" s="105" t="s">
        <v>214</v>
      </c>
      <c r="H171" s="69"/>
      <c r="I171" s="70"/>
      <c r="J171" s="70"/>
      <c r="K171" s="70"/>
      <c r="L171" s="167" t="s">
        <v>214</v>
      </c>
      <c r="M171" s="168"/>
      <c r="N171" s="169"/>
      <c r="O171" t="s">
        <v>346</v>
      </c>
    </row>
    <row r="172" spans="1:15" ht="20.100000000000001" customHeight="1">
      <c r="A172">
        <v>0</v>
      </c>
      <c r="B172" s="65">
        <v>28</v>
      </c>
      <c r="C172" s="102" t="s">
        <v>214</v>
      </c>
      <c r="D172" s="113" t="s">
        <v>214</v>
      </c>
      <c r="E172" s="114" t="s">
        <v>214</v>
      </c>
      <c r="F172" s="115" t="s">
        <v>214</v>
      </c>
      <c r="G172" s="105" t="s">
        <v>214</v>
      </c>
      <c r="H172" s="69"/>
      <c r="I172" s="70"/>
      <c r="J172" s="70"/>
      <c r="K172" s="70"/>
      <c r="L172" s="167" t="s">
        <v>214</v>
      </c>
      <c r="M172" s="168"/>
      <c r="N172" s="169"/>
      <c r="O172" t="s">
        <v>346</v>
      </c>
    </row>
    <row r="173" spans="1:15" ht="20.100000000000001" customHeight="1">
      <c r="A173">
        <v>0</v>
      </c>
      <c r="B173" s="65">
        <v>29</v>
      </c>
      <c r="C173" s="102" t="s">
        <v>214</v>
      </c>
      <c r="D173" s="113" t="s">
        <v>214</v>
      </c>
      <c r="E173" s="114" t="s">
        <v>214</v>
      </c>
      <c r="F173" s="115" t="s">
        <v>214</v>
      </c>
      <c r="G173" s="105" t="s">
        <v>214</v>
      </c>
      <c r="H173" s="69"/>
      <c r="I173" s="70"/>
      <c r="J173" s="70"/>
      <c r="K173" s="70"/>
      <c r="L173" s="167" t="s">
        <v>214</v>
      </c>
      <c r="M173" s="168"/>
      <c r="N173" s="169"/>
      <c r="O173" t="s">
        <v>346</v>
      </c>
    </row>
    <row r="174" spans="1:15" ht="20.100000000000001" customHeight="1">
      <c r="A174">
        <v>0</v>
      </c>
      <c r="B174" s="72">
        <v>30</v>
      </c>
      <c r="C174" s="102" t="s">
        <v>214</v>
      </c>
      <c r="D174" s="113" t="s">
        <v>214</v>
      </c>
      <c r="E174" s="114" t="s">
        <v>214</v>
      </c>
      <c r="F174" s="115" t="s">
        <v>214</v>
      </c>
      <c r="G174" s="105" t="s">
        <v>214</v>
      </c>
      <c r="H174" s="73"/>
      <c r="I174" s="74"/>
      <c r="J174" s="74"/>
      <c r="K174" s="74"/>
      <c r="L174" s="167" t="s">
        <v>214</v>
      </c>
      <c r="M174" s="168"/>
      <c r="N174" s="169"/>
      <c r="O174" t="s">
        <v>346</v>
      </c>
    </row>
    <row r="175" spans="1:15" ht="23.25" customHeight="1">
      <c r="A175">
        <v>0</v>
      </c>
      <c r="B175" s="75" t="s">
        <v>71</v>
      </c>
      <c r="C175" s="103"/>
      <c r="D175" s="77"/>
      <c r="E175" s="78"/>
      <c r="F175" s="106"/>
      <c r="G175" s="106"/>
      <c r="H175" s="80"/>
      <c r="I175" s="81"/>
      <c r="J175" s="81"/>
      <c r="K175" s="81"/>
      <c r="L175" s="116"/>
      <c r="M175" s="116"/>
      <c r="N175" s="116"/>
    </row>
    <row r="176" spans="1:15" ht="20.100000000000001" customHeight="1">
      <c r="A176">
        <v>0</v>
      </c>
      <c r="B176" s="82" t="s">
        <v>229</v>
      </c>
      <c r="C176" s="104"/>
      <c r="D176" s="84"/>
      <c r="E176" s="85"/>
      <c r="F176" s="107"/>
      <c r="G176" s="107"/>
      <c r="H176" s="87"/>
      <c r="I176" s="88"/>
      <c r="J176" s="88"/>
      <c r="K176" s="88"/>
      <c r="L176" s="89"/>
      <c r="M176" s="89"/>
      <c r="N176" s="89"/>
    </row>
    <row r="177" spans="1:16" ht="18.75" customHeight="1">
      <c r="A177">
        <v>0</v>
      </c>
      <c r="B177" s="90"/>
      <c r="C177" s="104"/>
      <c r="D177" s="84"/>
      <c r="E177" s="85"/>
      <c r="F177" s="107"/>
      <c r="G177" s="107"/>
      <c r="H177" s="87"/>
      <c r="I177" s="88"/>
      <c r="J177" s="88"/>
      <c r="K177" s="88"/>
      <c r="L177" s="89"/>
      <c r="M177" s="89"/>
      <c r="N177" s="89"/>
    </row>
    <row r="178" spans="1:16" ht="18" customHeight="1">
      <c r="A178" s="100">
        <v>0</v>
      </c>
      <c r="B178" s="90"/>
      <c r="C178" s="104"/>
      <c r="D178" s="84"/>
      <c r="E178" s="85"/>
      <c r="F178" s="107"/>
      <c r="G178" s="107"/>
      <c r="H178" s="87"/>
      <c r="I178" s="88"/>
      <c r="J178" s="88"/>
      <c r="K178" s="88"/>
      <c r="L178" s="89"/>
      <c r="M178" s="89"/>
      <c r="N178" s="89"/>
    </row>
    <row r="179" spans="1:16" ht="8.25" customHeight="1">
      <c r="A179" s="100">
        <v>0</v>
      </c>
      <c r="B179" s="90"/>
      <c r="C179" s="104"/>
      <c r="D179" s="84"/>
      <c r="E179" s="85"/>
      <c r="F179" s="107"/>
      <c r="G179" s="107"/>
      <c r="H179" s="87"/>
      <c r="I179" s="88"/>
      <c r="J179" s="88"/>
      <c r="K179" s="88"/>
      <c r="L179" s="89"/>
      <c r="M179" s="89"/>
      <c r="N179" s="89"/>
    </row>
    <row r="180" spans="1:16" ht="20.100000000000001" customHeight="1">
      <c r="A180" s="100">
        <v>0</v>
      </c>
      <c r="C180" s="108" t="s">
        <v>228</v>
      </c>
      <c r="D180" s="84"/>
      <c r="E180" s="85"/>
      <c r="F180" s="107"/>
      <c r="G180" s="107"/>
      <c r="H180" s="87"/>
      <c r="I180" s="88"/>
      <c r="J180" s="88"/>
      <c r="K180" s="88"/>
      <c r="L180" s="89"/>
      <c r="M180" s="89"/>
      <c r="N180" s="89"/>
    </row>
    <row r="181" spans="1:16" ht="13.5" customHeight="1">
      <c r="A181" s="100">
        <v>0</v>
      </c>
      <c r="B181" s="91"/>
      <c r="C181" s="104"/>
      <c r="D181" s="84"/>
      <c r="E181" s="85"/>
      <c r="F181" s="107"/>
      <c r="G181" s="107"/>
      <c r="H181" s="111" t="s">
        <v>53</v>
      </c>
      <c r="I181" s="112">
        <v>7</v>
      </c>
      <c r="J181" s="88"/>
      <c r="K181" s="88"/>
      <c r="L181" s="109" t="s">
        <v>50</v>
      </c>
      <c r="M181" s="110" t="e">
        <v>#NAME?</v>
      </c>
      <c r="N181" s="110"/>
      <c r="O181" s="101"/>
      <c r="P181" s="101"/>
    </row>
    <row r="183" spans="1:16" s="56" customFormat="1">
      <c r="C183" s="187" t="s">
        <v>57</v>
      </c>
      <c r="D183" s="187"/>
      <c r="E183" s="57"/>
      <c r="F183" s="184" t="s">
        <v>231</v>
      </c>
      <c r="G183" s="184"/>
      <c r="H183" s="184"/>
      <c r="I183" s="184"/>
      <c r="J183" s="184"/>
      <c r="K183" s="184"/>
      <c r="L183" s="58" t="s">
        <v>339</v>
      </c>
    </row>
    <row r="184" spans="1:16" s="56" customFormat="1">
      <c r="C184" s="187" t="s">
        <v>59</v>
      </c>
      <c r="D184" s="187"/>
      <c r="E184" s="59" t="s">
        <v>238</v>
      </c>
      <c r="F184" s="188" t="s">
        <v>342</v>
      </c>
      <c r="G184" s="188"/>
      <c r="H184" s="188"/>
      <c r="I184" s="188"/>
      <c r="J184" s="188"/>
      <c r="K184" s="188"/>
      <c r="L184" s="60" t="s">
        <v>60</v>
      </c>
      <c r="M184" s="61" t="s">
        <v>61</v>
      </c>
      <c r="N184" s="61">
        <v>3</v>
      </c>
    </row>
    <row r="185" spans="1:16" s="62" customFormat="1" ht="18.75" customHeight="1">
      <c r="C185" s="63" t="s">
        <v>343</v>
      </c>
      <c r="D185" s="189" t="s">
        <v>344</v>
      </c>
      <c r="E185" s="189"/>
      <c r="F185" s="189"/>
      <c r="G185" s="189"/>
      <c r="H185" s="189"/>
      <c r="I185" s="189"/>
      <c r="J185" s="189"/>
      <c r="K185" s="189"/>
      <c r="L185" s="60" t="s">
        <v>62</v>
      </c>
      <c r="M185" s="60" t="s">
        <v>61</v>
      </c>
      <c r="N185" s="60">
        <v>1</v>
      </c>
    </row>
    <row r="186" spans="1:16" s="62" customFormat="1" ht="18.75" customHeight="1">
      <c r="B186" s="186" t="s">
        <v>360</v>
      </c>
      <c r="C186" s="186"/>
      <c r="D186" s="186"/>
      <c r="E186" s="186"/>
      <c r="F186" s="186"/>
      <c r="G186" s="186"/>
      <c r="H186" s="186"/>
      <c r="I186" s="186"/>
      <c r="J186" s="186"/>
      <c r="K186" s="186"/>
      <c r="L186" s="60" t="s">
        <v>63</v>
      </c>
      <c r="M186" s="60" t="s">
        <v>61</v>
      </c>
      <c r="N186" s="60">
        <v>1</v>
      </c>
    </row>
    <row r="187" spans="1:16" ht="9" customHeight="1"/>
    <row r="188" spans="1:16" ht="15" customHeight="1">
      <c r="B188" s="174" t="s">
        <v>4</v>
      </c>
      <c r="C188" s="173" t="s">
        <v>64</v>
      </c>
      <c r="D188" s="182" t="s">
        <v>9</v>
      </c>
      <c r="E188" s="183" t="s">
        <v>10</v>
      </c>
      <c r="F188" s="173" t="s">
        <v>75</v>
      </c>
      <c r="G188" s="173" t="s">
        <v>76</v>
      </c>
      <c r="H188" s="173" t="s">
        <v>66</v>
      </c>
      <c r="I188" s="173" t="s">
        <v>67</v>
      </c>
      <c r="J188" s="175" t="s">
        <v>56</v>
      </c>
      <c r="K188" s="175"/>
      <c r="L188" s="176" t="s">
        <v>68</v>
      </c>
      <c r="M188" s="177"/>
      <c r="N188" s="178"/>
    </row>
    <row r="189" spans="1:16" ht="27" customHeight="1">
      <c r="B189" s="174"/>
      <c r="C189" s="174"/>
      <c r="D189" s="182"/>
      <c r="E189" s="183"/>
      <c r="F189" s="174"/>
      <c r="G189" s="174"/>
      <c r="H189" s="174"/>
      <c r="I189" s="174"/>
      <c r="J189" s="64" t="s">
        <v>69</v>
      </c>
      <c r="K189" s="64" t="s">
        <v>70</v>
      </c>
      <c r="L189" s="179"/>
      <c r="M189" s="180"/>
      <c r="N189" s="181"/>
    </row>
    <row r="190" spans="1:16" ht="20.100000000000001" customHeight="1">
      <c r="A190">
        <v>94</v>
      </c>
      <c r="B190" s="65">
        <v>1</v>
      </c>
      <c r="C190" s="102">
        <v>24207102183</v>
      </c>
      <c r="D190" s="113" t="s">
        <v>220</v>
      </c>
      <c r="E190" s="114" t="s">
        <v>128</v>
      </c>
      <c r="F190" s="115" t="s">
        <v>286</v>
      </c>
      <c r="G190" s="105" t="s">
        <v>239</v>
      </c>
      <c r="H190" s="69"/>
      <c r="I190" s="70"/>
      <c r="J190" s="70"/>
      <c r="K190" s="70"/>
      <c r="L190" s="170" t="s">
        <v>214</v>
      </c>
      <c r="M190" s="171"/>
      <c r="N190" s="172"/>
      <c r="O190" t="s">
        <v>346</v>
      </c>
    </row>
    <row r="191" spans="1:16" ht="20.100000000000001" customHeight="1">
      <c r="A191">
        <v>95</v>
      </c>
      <c r="B191" s="65">
        <v>2</v>
      </c>
      <c r="C191" s="102">
        <v>24202107727</v>
      </c>
      <c r="D191" s="113" t="s">
        <v>296</v>
      </c>
      <c r="E191" s="114" t="s">
        <v>149</v>
      </c>
      <c r="F191" s="115" t="s">
        <v>286</v>
      </c>
      <c r="G191" s="105" t="s">
        <v>239</v>
      </c>
      <c r="H191" s="69"/>
      <c r="I191" s="70"/>
      <c r="J191" s="70"/>
      <c r="K191" s="70"/>
      <c r="L191" s="167" t="s">
        <v>214</v>
      </c>
      <c r="M191" s="168"/>
      <c r="N191" s="169"/>
      <c r="O191" t="s">
        <v>346</v>
      </c>
    </row>
    <row r="192" spans="1:16" ht="20.100000000000001" customHeight="1">
      <c r="A192">
        <v>96</v>
      </c>
      <c r="B192" s="65">
        <v>3</v>
      </c>
      <c r="C192" s="102">
        <v>24202107993</v>
      </c>
      <c r="D192" s="113" t="s">
        <v>201</v>
      </c>
      <c r="E192" s="114" t="s">
        <v>139</v>
      </c>
      <c r="F192" s="115" t="s">
        <v>286</v>
      </c>
      <c r="G192" s="105" t="s">
        <v>239</v>
      </c>
      <c r="H192" s="69"/>
      <c r="I192" s="70"/>
      <c r="J192" s="70"/>
      <c r="K192" s="70"/>
      <c r="L192" s="167" t="s">
        <v>214</v>
      </c>
      <c r="M192" s="168"/>
      <c r="N192" s="169"/>
      <c r="O192" t="s">
        <v>346</v>
      </c>
    </row>
    <row r="193" spans="1:15" ht="20.100000000000001" customHeight="1">
      <c r="A193">
        <v>97</v>
      </c>
      <c r="B193" s="65">
        <v>4</v>
      </c>
      <c r="C193" s="102">
        <v>24202105080</v>
      </c>
      <c r="D193" s="113" t="s">
        <v>189</v>
      </c>
      <c r="E193" s="114" t="s">
        <v>127</v>
      </c>
      <c r="F193" s="115" t="s">
        <v>286</v>
      </c>
      <c r="G193" s="105" t="s">
        <v>239</v>
      </c>
      <c r="H193" s="69"/>
      <c r="I193" s="70"/>
      <c r="J193" s="70"/>
      <c r="K193" s="70"/>
      <c r="L193" s="167" t="s">
        <v>214</v>
      </c>
      <c r="M193" s="168"/>
      <c r="N193" s="169"/>
      <c r="O193" t="s">
        <v>346</v>
      </c>
    </row>
    <row r="194" spans="1:15" ht="20.100000000000001" customHeight="1">
      <c r="A194">
        <v>98</v>
      </c>
      <c r="B194" s="65">
        <v>5</v>
      </c>
      <c r="C194" s="102">
        <v>24203505068</v>
      </c>
      <c r="D194" s="113" t="s">
        <v>297</v>
      </c>
      <c r="E194" s="114" t="s">
        <v>127</v>
      </c>
      <c r="F194" s="115" t="s">
        <v>286</v>
      </c>
      <c r="G194" s="105" t="s">
        <v>239</v>
      </c>
      <c r="H194" s="69"/>
      <c r="I194" s="70"/>
      <c r="J194" s="70"/>
      <c r="K194" s="70"/>
      <c r="L194" s="167" t="s">
        <v>214</v>
      </c>
      <c r="M194" s="168"/>
      <c r="N194" s="169"/>
      <c r="O194" t="s">
        <v>346</v>
      </c>
    </row>
    <row r="195" spans="1:15" ht="20.100000000000001" customHeight="1">
      <c r="A195">
        <v>99</v>
      </c>
      <c r="B195" s="65">
        <v>6</v>
      </c>
      <c r="C195" s="102">
        <v>24203505423</v>
      </c>
      <c r="D195" s="113" t="s">
        <v>298</v>
      </c>
      <c r="E195" s="114" t="s">
        <v>155</v>
      </c>
      <c r="F195" s="115" t="s">
        <v>286</v>
      </c>
      <c r="G195" s="105" t="s">
        <v>239</v>
      </c>
      <c r="H195" s="69"/>
      <c r="I195" s="70"/>
      <c r="J195" s="70"/>
      <c r="K195" s="70"/>
      <c r="L195" s="167" t="s">
        <v>214</v>
      </c>
      <c r="M195" s="168"/>
      <c r="N195" s="169"/>
      <c r="O195" t="s">
        <v>346</v>
      </c>
    </row>
    <row r="196" spans="1:15" ht="20.100000000000001" customHeight="1">
      <c r="A196">
        <v>100</v>
      </c>
      <c r="B196" s="65">
        <v>7</v>
      </c>
      <c r="C196" s="102">
        <v>24202115643</v>
      </c>
      <c r="D196" s="113" t="s">
        <v>299</v>
      </c>
      <c r="E196" s="114" t="s">
        <v>162</v>
      </c>
      <c r="F196" s="115" t="s">
        <v>286</v>
      </c>
      <c r="G196" s="105" t="s">
        <v>239</v>
      </c>
      <c r="H196" s="69"/>
      <c r="I196" s="70"/>
      <c r="J196" s="70"/>
      <c r="K196" s="70"/>
      <c r="L196" s="167" t="s">
        <v>214</v>
      </c>
      <c r="M196" s="168"/>
      <c r="N196" s="169"/>
      <c r="O196" t="s">
        <v>346</v>
      </c>
    </row>
    <row r="197" spans="1:15" ht="20.100000000000001" customHeight="1">
      <c r="A197">
        <v>101</v>
      </c>
      <c r="B197" s="65">
        <v>8</v>
      </c>
      <c r="C197" s="102">
        <v>24202101991</v>
      </c>
      <c r="D197" s="113" t="s">
        <v>300</v>
      </c>
      <c r="E197" s="114" t="s">
        <v>130</v>
      </c>
      <c r="F197" s="115" t="s">
        <v>286</v>
      </c>
      <c r="G197" s="105" t="s">
        <v>239</v>
      </c>
      <c r="H197" s="69"/>
      <c r="I197" s="70"/>
      <c r="J197" s="70"/>
      <c r="K197" s="70"/>
      <c r="L197" s="167" t="s">
        <v>214</v>
      </c>
      <c r="M197" s="168"/>
      <c r="N197" s="169"/>
      <c r="O197" t="s">
        <v>346</v>
      </c>
    </row>
    <row r="198" spans="1:15" ht="20.100000000000001" customHeight="1">
      <c r="A198">
        <v>102</v>
      </c>
      <c r="B198" s="65">
        <v>9</v>
      </c>
      <c r="C198" s="102">
        <v>24202203715</v>
      </c>
      <c r="D198" s="113" t="s">
        <v>301</v>
      </c>
      <c r="E198" s="114" t="s">
        <v>183</v>
      </c>
      <c r="F198" s="115" t="s">
        <v>286</v>
      </c>
      <c r="G198" s="105" t="s">
        <v>239</v>
      </c>
      <c r="H198" s="69"/>
      <c r="I198" s="70"/>
      <c r="J198" s="70"/>
      <c r="K198" s="70"/>
      <c r="L198" s="167" t="s">
        <v>214</v>
      </c>
      <c r="M198" s="168"/>
      <c r="N198" s="169"/>
      <c r="O198" t="s">
        <v>346</v>
      </c>
    </row>
    <row r="199" spans="1:15" ht="20.100000000000001" customHeight="1">
      <c r="A199">
        <v>103</v>
      </c>
      <c r="B199" s="65">
        <v>10</v>
      </c>
      <c r="C199" s="102">
        <v>2321122030</v>
      </c>
      <c r="D199" s="113" t="s">
        <v>174</v>
      </c>
      <c r="E199" s="114" t="s">
        <v>114</v>
      </c>
      <c r="F199" s="115" t="s">
        <v>286</v>
      </c>
      <c r="G199" s="105" t="s">
        <v>239</v>
      </c>
      <c r="H199" s="69"/>
      <c r="I199" s="70"/>
      <c r="J199" s="70"/>
      <c r="K199" s="70"/>
      <c r="L199" s="167" t="s">
        <v>214</v>
      </c>
      <c r="M199" s="168"/>
      <c r="N199" s="169"/>
      <c r="O199" t="s">
        <v>346</v>
      </c>
    </row>
    <row r="200" spans="1:15" ht="20.100000000000001" customHeight="1">
      <c r="A200">
        <v>104</v>
      </c>
      <c r="B200" s="65">
        <v>11</v>
      </c>
      <c r="C200" s="102">
        <v>24207205089</v>
      </c>
      <c r="D200" s="113" t="s">
        <v>302</v>
      </c>
      <c r="E200" s="114" t="s">
        <v>151</v>
      </c>
      <c r="F200" s="115" t="s">
        <v>286</v>
      </c>
      <c r="G200" s="105" t="s">
        <v>239</v>
      </c>
      <c r="H200" s="69"/>
      <c r="I200" s="70"/>
      <c r="J200" s="70"/>
      <c r="K200" s="70"/>
      <c r="L200" s="167" t="s">
        <v>224</v>
      </c>
      <c r="M200" s="168"/>
      <c r="N200" s="169"/>
      <c r="O200" t="s">
        <v>346</v>
      </c>
    </row>
    <row r="201" spans="1:15" ht="20.100000000000001" customHeight="1">
      <c r="A201">
        <v>105</v>
      </c>
      <c r="B201" s="65">
        <v>12</v>
      </c>
      <c r="C201" s="102">
        <v>2020357023</v>
      </c>
      <c r="D201" s="113" t="s">
        <v>303</v>
      </c>
      <c r="E201" s="114" t="s">
        <v>131</v>
      </c>
      <c r="F201" s="115" t="s">
        <v>286</v>
      </c>
      <c r="G201" s="105" t="s">
        <v>347</v>
      </c>
      <c r="H201" s="69"/>
      <c r="I201" s="70"/>
      <c r="J201" s="70"/>
      <c r="K201" s="70"/>
      <c r="L201" s="167" t="s">
        <v>224</v>
      </c>
      <c r="M201" s="168"/>
      <c r="N201" s="169"/>
      <c r="O201" t="s">
        <v>346</v>
      </c>
    </row>
    <row r="202" spans="1:15" ht="20.100000000000001" customHeight="1">
      <c r="A202">
        <v>106</v>
      </c>
      <c r="B202" s="65">
        <v>13</v>
      </c>
      <c r="C202" s="102">
        <v>24202108589</v>
      </c>
      <c r="D202" s="113" t="s">
        <v>179</v>
      </c>
      <c r="E202" s="114" t="s">
        <v>131</v>
      </c>
      <c r="F202" s="115" t="s">
        <v>286</v>
      </c>
      <c r="G202" s="105" t="s">
        <v>239</v>
      </c>
      <c r="H202" s="69"/>
      <c r="I202" s="70"/>
      <c r="J202" s="70"/>
      <c r="K202" s="70"/>
      <c r="L202" s="167" t="s">
        <v>214</v>
      </c>
      <c r="M202" s="168"/>
      <c r="N202" s="169"/>
      <c r="O202" t="s">
        <v>346</v>
      </c>
    </row>
    <row r="203" spans="1:15" ht="20.100000000000001" customHeight="1">
      <c r="A203">
        <v>107</v>
      </c>
      <c r="B203" s="65">
        <v>14</v>
      </c>
      <c r="C203" s="102">
        <v>24212104590</v>
      </c>
      <c r="D203" s="113" t="s">
        <v>137</v>
      </c>
      <c r="E203" s="114" t="s">
        <v>131</v>
      </c>
      <c r="F203" s="115" t="s">
        <v>286</v>
      </c>
      <c r="G203" s="105" t="s">
        <v>239</v>
      </c>
      <c r="H203" s="69"/>
      <c r="I203" s="70"/>
      <c r="J203" s="70"/>
      <c r="K203" s="70"/>
      <c r="L203" s="167" t="s">
        <v>214</v>
      </c>
      <c r="M203" s="168"/>
      <c r="N203" s="169"/>
      <c r="O203" t="s">
        <v>346</v>
      </c>
    </row>
    <row r="204" spans="1:15" ht="20.100000000000001" customHeight="1">
      <c r="A204">
        <v>108</v>
      </c>
      <c r="B204" s="65">
        <v>15</v>
      </c>
      <c r="C204" s="102">
        <v>2120715859</v>
      </c>
      <c r="D204" s="113" t="s">
        <v>221</v>
      </c>
      <c r="E204" s="114" t="s">
        <v>113</v>
      </c>
      <c r="F204" s="115" t="s">
        <v>286</v>
      </c>
      <c r="G204" s="105" t="s">
        <v>361</v>
      </c>
      <c r="H204" s="69"/>
      <c r="I204" s="70"/>
      <c r="J204" s="70"/>
      <c r="K204" s="70"/>
      <c r="L204" s="167" t="s">
        <v>214</v>
      </c>
      <c r="M204" s="168"/>
      <c r="N204" s="169"/>
      <c r="O204" t="s">
        <v>346</v>
      </c>
    </row>
    <row r="205" spans="1:15" ht="20.100000000000001" customHeight="1">
      <c r="A205">
        <v>109</v>
      </c>
      <c r="B205" s="65">
        <v>16</v>
      </c>
      <c r="C205" s="102">
        <v>24202107353</v>
      </c>
      <c r="D205" s="113" t="s">
        <v>211</v>
      </c>
      <c r="E205" s="114" t="s">
        <v>164</v>
      </c>
      <c r="F205" s="115" t="s">
        <v>286</v>
      </c>
      <c r="G205" s="105" t="s">
        <v>239</v>
      </c>
      <c r="H205" s="69"/>
      <c r="I205" s="70"/>
      <c r="J205" s="70"/>
      <c r="K205" s="70"/>
      <c r="L205" s="167" t="s">
        <v>214</v>
      </c>
      <c r="M205" s="168"/>
      <c r="N205" s="169"/>
      <c r="O205" t="s">
        <v>346</v>
      </c>
    </row>
    <row r="206" spans="1:15" ht="20.100000000000001" customHeight="1">
      <c r="A206">
        <v>110</v>
      </c>
      <c r="B206" s="65">
        <v>17</v>
      </c>
      <c r="C206" s="102">
        <v>24202101634</v>
      </c>
      <c r="D206" s="113" t="s">
        <v>304</v>
      </c>
      <c r="E206" s="114" t="s">
        <v>136</v>
      </c>
      <c r="F206" s="115" t="s">
        <v>286</v>
      </c>
      <c r="G206" s="105" t="s">
        <v>239</v>
      </c>
      <c r="H206" s="69"/>
      <c r="I206" s="70"/>
      <c r="J206" s="70"/>
      <c r="K206" s="70"/>
      <c r="L206" s="167" t="s">
        <v>214</v>
      </c>
      <c r="M206" s="168"/>
      <c r="N206" s="169"/>
      <c r="O206" t="s">
        <v>346</v>
      </c>
    </row>
    <row r="207" spans="1:15" ht="20.100000000000001" customHeight="1">
      <c r="A207">
        <v>111</v>
      </c>
      <c r="B207" s="65">
        <v>18</v>
      </c>
      <c r="C207" s="102">
        <v>24202113925</v>
      </c>
      <c r="D207" s="113" t="s">
        <v>279</v>
      </c>
      <c r="E207" s="114" t="s">
        <v>144</v>
      </c>
      <c r="F207" s="115" t="s">
        <v>286</v>
      </c>
      <c r="G207" s="105" t="s">
        <v>239</v>
      </c>
      <c r="H207" s="69"/>
      <c r="I207" s="70"/>
      <c r="J207" s="70"/>
      <c r="K207" s="70"/>
      <c r="L207" s="167" t="s">
        <v>214</v>
      </c>
      <c r="M207" s="168"/>
      <c r="N207" s="169"/>
      <c r="O207" t="s">
        <v>346</v>
      </c>
    </row>
    <row r="208" spans="1:15" ht="20.100000000000001" customHeight="1">
      <c r="A208">
        <v>112</v>
      </c>
      <c r="B208" s="65">
        <v>19</v>
      </c>
      <c r="C208" s="102">
        <v>24202203854</v>
      </c>
      <c r="D208" s="113" t="s">
        <v>195</v>
      </c>
      <c r="E208" s="114" t="s">
        <v>144</v>
      </c>
      <c r="F208" s="115" t="s">
        <v>286</v>
      </c>
      <c r="G208" s="105" t="s">
        <v>239</v>
      </c>
      <c r="H208" s="69"/>
      <c r="I208" s="70"/>
      <c r="J208" s="70"/>
      <c r="K208" s="70"/>
      <c r="L208" s="167" t="s">
        <v>214</v>
      </c>
      <c r="M208" s="168"/>
      <c r="N208" s="169"/>
      <c r="O208" t="s">
        <v>346</v>
      </c>
    </row>
    <row r="209" spans="1:15" ht="20.100000000000001" customHeight="1">
      <c r="A209">
        <v>113</v>
      </c>
      <c r="B209" s="65">
        <v>20</v>
      </c>
      <c r="C209" s="102">
        <v>24202600357</v>
      </c>
      <c r="D209" s="113" t="s">
        <v>305</v>
      </c>
      <c r="E209" s="114" t="s">
        <v>144</v>
      </c>
      <c r="F209" s="115" t="s">
        <v>286</v>
      </c>
      <c r="G209" s="105" t="s">
        <v>239</v>
      </c>
      <c r="H209" s="69"/>
      <c r="I209" s="70"/>
      <c r="J209" s="70"/>
      <c r="K209" s="70"/>
      <c r="L209" s="167" t="s">
        <v>224</v>
      </c>
      <c r="M209" s="168"/>
      <c r="N209" s="169"/>
      <c r="O209" t="s">
        <v>346</v>
      </c>
    </row>
    <row r="210" spans="1:15" ht="20.100000000000001" customHeight="1">
      <c r="A210">
        <v>114</v>
      </c>
      <c r="B210" s="65">
        <v>21</v>
      </c>
      <c r="C210" s="102">
        <v>24207213929</v>
      </c>
      <c r="D210" s="113" t="s">
        <v>220</v>
      </c>
      <c r="E210" s="114" t="s">
        <v>144</v>
      </c>
      <c r="F210" s="115" t="s">
        <v>286</v>
      </c>
      <c r="G210" s="105" t="s">
        <v>359</v>
      </c>
      <c r="H210" s="69"/>
      <c r="I210" s="70"/>
      <c r="J210" s="70"/>
      <c r="K210" s="70"/>
      <c r="L210" s="167" t="s">
        <v>214</v>
      </c>
      <c r="M210" s="168"/>
      <c r="N210" s="169"/>
      <c r="O210" t="s">
        <v>346</v>
      </c>
    </row>
    <row r="211" spans="1:15" ht="20.100000000000001" customHeight="1">
      <c r="A211">
        <v>115</v>
      </c>
      <c r="B211" s="65">
        <v>22</v>
      </c>
      <c r="C211" s="102">
        <v>23207112164</v>
      </c>
      <c r="D211" s="113" t="s">
        <v>180</v>
      </c>
      <c r="E211" s="114" t="s">
        <v>129</v>
      </c>
      <c r="F211" s="115" t="s">
        <v>286</v>
      </c>
      <c r="G211" s="105" t="s">
        <v>347</v>
      </c>
      <c r="H211" s="69"/>
      <c r="I211" s="70"/>
      <c r="J211" s="70"/>
      <c r="K211" s="70"/>
      <c r="L211" s="167" t="s">
        <v>224</v>
      </c>
      <c r="M211" s="168"/>
      <c r="N211" s="169"/>
      <c r="O211" t="s">
        <v>346</v>
      </c>
    </row>
    <row r="212" spans="1:15" ht="20.100000000000001" customHeight="1">
      <c r="A212">
        <v>116</v>
      </c>
      <c r="B212" s="65">
        <v>23</v>
      </c>
      <c r="C212" s="102">
        <v>23207111092</v>
      </c>
      <c r="D212" s="113" t="s">
        <v>306</v>
      </c>
      <c r="E212" s="114" t="s">
        <v>110</v>
      </c>
      <c r="F212" s="115" t="s">
        <v>286</v>
      </c>
      <c r="G212" s="105" t="s">
        <v>347</v>
      </c>
      <c r="H212" s="69"/>
      <c r="I212" s="70"/>
      <c r="J212" s="70"/>
      <c r="K212" s="70"/>
      <c r="L212" s="167" t="s">
        <v>214</v>
      </c>
      <c r="M212" s="168"/>
      <c r="N212" s="169"/>
      <c r="O212" t="s">
        <v>346</v>
      </c>
    </row>
    <row r="213" spans="1:15" ht="20.100000000000001" customHeight="1">
      <c r="A213">
        <v>117</v>
      </c>
      <c r="B213" s="65">
        <v>24</v>
      </c>
      <c r="C213" s="102">
        <v>24207105528</v>
      </c>
      <c r="D213" s="113" t="s">
        <v>307</v>
      </c>
      <c r="E213" s="114" t="s">
        <v>110</v>
      </c>
      <c r="F213" s="115" t="s">
        <v>286</v>
      </c>
      <c r="G213" s="105" t="s">
        <v>359</v>
      </c>
      <c r="H213" s="69"/>
      <c r="I213" s="70"/>
      <c r="J213" s="70"/>
      <c r="K213" s="70"/>
      <c r="L213" s="167" t="s">
        <v>214</v>
      </c>
      <c r="M213" s="168"/>
      <c r="N213" s="169"/>
      <c r="O213" t="s">
        <v>346</v>
      </c>
    </row>
    <row r="214" spans="1:15" ht="20.100000000000001" customHeight="1">
      <c r="A214">
        <v>0</v>
      </c>
      <c r="B214" s="65">
        <v>25</v>
      </c>
      <c r="C214" s="102" t="s">
        <v>214</v>
      </c>
      <c r="D214" s="113" t="s">
        <v>214</v>
      </c>
      <c r="E214" s="114" t="s">
        <v>214</v>
      </c>
      <c r="F214" s="115" t="s">
        <v>214</v>
      </c>
      <c r="G214" s="105" t="s">
        <v>214</v>
      </c>
      <c r="H214" s="69"/>
      <c r="I214" s="70"/>
      <c r="J214" s="70"/>
      <c r="K214" s="70"/>
      <c r="L214" s="167" t="s">
        <v>214</v>
      </c>
      <c r="M214" s="168"/>
      <c r="N214" s="169"/>
      <c r="O214" t="s">
        <v>346</v>
      </c>
    </row>
    <row r="215" spans="1:15" ht="20.100000000000001" customHeight="1">
      <c r="A215">
        <v>0</v>
      </c>
      <c r="B215" s="65">
        <v>26</v>
      </c>
      <c r="C215" s="102" t="s">
        <v>214</v>
      </c>
      <c r="D215" s="113" t="s">
        <v>214</v>
      </c>
      <c r="E215" s="114" t="s">
        <v>214</v>
      </c>
      <c r="F215" s="115" t="s">
        <v>214</v>
      </c>
      <c r="G215" s="105" t="s">
        <v>214</v>
      </c>
      <c r="H215" s="69"/>
      <c r="I215" s="70"/>
      <c r="J215" s="70"/>
      <c r="K215" s="70"/>
      <c r="L215" s="167" t="s">
        <v>214</v>
      </c>
      <c r="M215" s="168"/>
      <c r="N215" s="169"/>
      <c r="O215" t="s">
        <v>346</v>
      </c>
    </row>
    <row r="216" spans="1:15" ht="20.100000000000001" customHeight="1">
      <c r="A216">
        <v>0</v>
      </c>
      <c r="B216" s="65">
        <v>27</v>
      </c>
      <c r="C216" s="102" t="s">
        <v>214</v>
      </c>
      <c r="D216" s="113" t="s">
        <v>214</v>
      </c>
      <c r="E216" s="114" t="s">
        <v>214</v>
      </c>
      <c r="F216" s="115" t="s">
        <v>214</v>
      </c>
      <c r="G216" s="105" t="s">
        <v>214</v>
      </c>
      <c r="H216" s="69"/>
      <c r="I216" s="70"/>
      <c r="J216" s="70"/>
      <c r="K216" s="70"/>
      <c r="L216" s="167" t="s">
        <v>214</v>
      </c>
      <c r="M216" s="168"/>
      <c r="N216" s="169"/>
      <c r="O216" t="s">
        <v>346</v>
      </c>
    </row>
    <row r="217" spans="1:15" ht="20.100000000000001" customHeight="1">
      <c r="A217">
        <v>0</v>
      </c>
      <c r="B217" s="65">
        <v>28</v>
      </c>
      <c r="C217" s="102" t="s">
        <v>214</v>
      </c>
      <c r="D217" s="113" t="s">
        <v>214</v>
      </c>
      <c r="E217" s="114" t="s">
        <v>214</v>
      </c>
      <c r="F217" s="115" t="s">
        <v>214</v>
      </c>
      <c r="G217" s="105" t="s">
        <v>214</v>
      </c>
      <c r="H217" s="69"/>
      <c r="I217" s="70"/>
      <c r="J217" s="70"/>
      <c r="K217" s="70"/>
      <c r="L217" s="167" t="s">
        <v>214</v>
      </c>
      <c r="M217" s="168"/>
      <c r="N217" s="169"/>
      <c r="O217" t="s">
        <v>346</v>
      </c>
    </row>
    <row r="218" spans="1:15" ht="20.100000000000001" customHeight="1">
      <c r="A218">
        <v>0</v>
      </c>
      <c r="B218" s="65">
        <v>29</v>
      </c>
      <c r="C218" s="102" t="s">
        <v>214</v>
      </c>
      <c r="D218" s="113" t="s">
        <v>214</v>
      </c>
      <c r="E218" s="114" t="s">
        <v>214</v>
      </c>
      <c r="F218" s="115" t="s">
        <v>214</v>
      </c>
      <c r="G218" s="105" t="s">
        <v>214</v>
      </c>
      <c r="H218" s="69"/>
      <c r="I218" s="70"/>
      <c r="J218" s="70"/>
      <c r="K218" s="70"/>
      <c r="L218" s="167" t="s">
        <v>214</v>
      </c>
      <c r="M218" s="168"/>
      <c r="N218" s="169"/>
      <c r="O218" t="s">
        <v>346</v>
      </c>
    </row>
    <row r="219" spans="1:15" ht="20.100000000000001" customHeight="1">
      <c r="A219">
        <v>0</v>
      </c>
      <c r="B219" s="72">
        <v>30</v>
      </c>
      <c r="C219" s="102" t="s">
        <v>214</v>
      </c>
      <c r="D219" s="113" t="s">
        <v>214</v>
      </c>
      <c r="E219" s="114" t="s">
        <v>214</v>
      </c>
      <c r="F219" s="115" t="s">
        <v>214</v>
      </c>
      <c r="G219" s="105" t="s">
        <v>214</v>
      </c>
      <c r="H219" s="73"/>
      <c r="I219" s="74"/>
      <c r="J219" s="74"/>
      <c r="K219" s="74"/>
      <c r="L219" s="167" t="s">
        <v>214</v>
      </c>
      <c r="M219" s="168"/>
      <c r="N219" s="169"/>
      <c r="O219" t="s">
        <v>346</v>
      </c>
    </row>
    <row r="220" spans="1:15" ht="23.25" customHeight="1">
      <c r="A220">
        <v>0</v>
      </c>
      <c r="B220" s="75" t="s">
        <v>71</v>
      </c>
      <c r="C220" s="103"/>
      <c r="D220" s="77"/>
      <c r="E220" s="78"/>
      <c r="F220" s="106"/>
      <c r="G220" s="106"/>
      <c r="H220" s="80"/>
      <c r="I220" s="81"/>
      <c r="J220" s="81"/>
      <c r="K220" s="81"/>
      <c r="L220" s="116"/>
      <c r="M220" s="116"/>
      <c r="N220" s="116"/>
    </row>
    <row r="221" spans="1:15" ht="20.100000000000001" customHeight="1">
      <c r="A221">
        <v>0</v>
      </c>
      <c r="B221" s="82" t="s">
        <v>229</v>
      </c>
      <c r="C221" s="104"/>
      <c r="D221" s="84"/>
      <c r="E221" s="85"/>
      <c r="F221" s="107"/>
      <c r="G221" s="107"/>
      <c r="H221" s="87"/>
      <c r="I221" s="88"/>
      <c r="J221" s="88"/>
      <c r="K221" s="88"/>
      <c r="L221" s="89"/>
      <c r="M221" s="89"/>
      <c r="N221" s="89"/>
    </row>
    <row r="222" spans="1:15" ht="18.75" customHeight="1">
      <c r="A222">
        <v>0</v>
      </c>
      <c r="B222" s="90"/>
      <c r="C222" s="104"/>
      <c r="D222" s="84"/>
      <c r="E222" s="85"/>
      <c r="F222" s="107"/>
      <c r="G222" s="107"/>
      <c r="H222" s="87"/>
      <c r="I222" s="88"/>
      <c r="J222" s="88"/>
      <c r="K222" s="88"/>
      <c r="L222" s="89"/>
      <c r="M222" s="89"/>
      <c r="N222" s="89"/>
    </row>
    <row r="223" spans="1:15" ht="18" customHeight="1">
      <c r="A223" s="100">
        <v>0</v>
      </c>
      <c r="B223" s="90"/>
      <c r="C223" s="104"/>
      <c r="D223" s="84"/>
      <c r="E223" s="85"/>
      <c r="F223" s="107"/>
      <c r="G223" s="107"/>
      <c r="H223" s="87"/>
      <c r="I223" s="88"/>
      <c r="J223" s="88"/>
      <c r="K223" s="88"/>
      <c r="L223" s="89"/>
      <c r="M223" s="89"/>
      <c r="N223" s="89"/>
    </row>
    <row r="224" spans="1:15" ht="8.25" customHeight="1">
      <c r="A224" s="100">
        <v>0</v>
      </c>
      <c r="B224" s="90"/>
      <c r="C224" s="104"/>
      <c r="D224" s="84"/>
      <c r="E224" s="85"/>
      <c r="F224" s="107"/>
      <c r="G224" s="107"/>
      <c r="H224" s="87"/>
      <c r="I224" s="88"/>
      <c r="J224" s="88"/>
      <c r="K224" s="88"/>
      <c r="L224" s="89"/>
      <c r="M224" s="89"/>
      <c r="N224" s="89"/>
    </row>
    <row r="225" spans="1:16" ht="20.100000000000001" customHeight="1">
      <c r="A225" s="100">
        <v>0</v>
      </c>
      <c r="C225" s="108" t="s">
        <v>228</v>
      </c>
      <c r="D225" s="84"/>
      <c r="E225" s="85"/>
      <c r="F225" s="107"/>
      <c r="G225" s="107"/>
      <c r="H225" s="87"/>
      <c r="I225" s="88"/>
      <c r="J225" s="88"/>
      <c r="K225" s="88"/>
      <c r="L225" s="89"/>
      <c r="M225" s="89"/>
      <c r="N225" s="89"/>
    </row>
    <row r="226" spans="1:16" ht="13.5" customHeight="1">
      <c r="A226" s="100">
        <v>0</v>
      </c>
      <c r="B226" s="91"/>
      <c r="C226" s="104"/>
      <c r="D226" s="84"/>
      <c r="E226" s="85"/>
      <c r="F226" s="107"/>
      <c r="G226" s="107"/>
      <c r="H226" s="111" t="s">
        <v>362</v>
      </c>
      <c r="I226" s="112">
        <v>7</v>
      </c>
      <c r="J226" s="88"/>
      <c r="K226" s="88"/>
      <c r="L226" s="109" t="s">
        <v>50</v>
      </c>
      <c r="M226" s="110" t="e">
        <v>#NAME?</v>
      </c>
      <c r="N226" s="110"/>
      <c r="O226" s="101"/>
      <c r="P226" s="101"/>
    </row>
    <row r="228" spans="1:16" s="56" customFormat="1">
      <c r="C228" s="187" t="s">
        <v>57</v>
      </c>
      <c r="D228" s="187"/>
      <c r="E228" s="57"/>
      <c r="F228" s="184" t="s">
        <v>231</v>
      </c>
      <c r="G228" s="184"/>
      <c r="H228" s="184"/>
      <c r="I228" s="184"/>
      <c r="J228" s="184"/>
      <c r="K228" s="184"/>
      <c r="L228" s="58" t="s">
        <v>340</v>
      </c>
    </row>
    <row r="229" spans="1:16" s="56" customFormat="1">
      <c r="C229" s="187" t="s">
        <v>59</v>
      </c>
      <c r="D229" s="187"/>
      <c r="E229" s="59" t="s">
        <v>215</v>
      </c>
      <c r="F229" s="188" t="s">
        <v>342</v>
      </c>
      <c r="G229" s="188"/>
      <c r="H229" s="188"/>
      <c r="I229" s="188"/>
      <c r="J229" s="188"/>
      <c r="K229" s="188"/>
      <c r="L229" s="60" t="s">
        <v>60</v>
      </c>
      <c r="M229" s="61" t="s">
        <v>61</v>
      </c>
      <c r="N229" s="61">
        <v>3</v>
      </c>
    </row>
    <row r="230" spans="1:16" s="62" customFormat="1" ht="18.75" customHeight="1">
      <c r="C230" s="63" t="s">
        <v>343</v>
      </c>
      <c r="D230" s="189" t="s">
        <v>344</v>
      </c>
      <c r="E230" s="189"/>
      <c r="F230" s="189"/>
      <c r="G230" s="189"/>
      <c r="H230" s="189"/>
      <c r="I230" s="189"/>
      <c r="J230" s="189"/>
      <c r="K230" s="189"/>
      <c r="L230" s="60" t="s">
        <v>62</v>
      </c>
      <c r="M230" s="60" t="s">
        <v>61</v>
      </c>
      <c r="N230" s="60">
        <v>1</v>
      </c>
    </row>
    <row r="231" spans="1:16" s="62" customFormat="1" ht="18.75" customHeight="1">
      <c r="B231" s="186" t="s">
        <v>363</v>
      </c>
      <c r="C231" s="186"/>
      <c r="D231" s="186"/>
      <c r="E231" s="186"/>
      <c r="F231" s="186"/>
      <c r="G231" s="186"/>
      <c r="H231" s="186"/>
      <c r="I231" s="186"/>
      <c r="J231" s="186"/>
      <c r="K231" s="186"/>
      <c r="L231" s="60" t="s">
        <v>63</v>
      </c>
      <c r="M231" s="60" t="s">
        <v>61</v>
      </c>
      <c r="N231" s="60">
        <v>1</v>
      </c>
    </row>
    <row r="232" spans="1:16" ht="9" customHeight="1"/>
    <row r="233" spans="1:16" ht="15" customHeight="1">
      <c r="B233" s="174" t="s">
        <v>4</v>
      </c>
      <c r="C233" s="173" t="s">
        <v>64</v>
      </c>
      <c r="D233" s="182" t="s">
        <v>9</v>
      </c>
      <c r="E233" s="183" t="s">
        <v>10</v>
      </c>
      <c r="F233" s="173" t="s">
        <v>75</v>
      </c>
      <c r="G233" s="173" t="s">
        <v>76</v>
      </c>
      <c r="H233" s="173" t="s">
        <v>66</v>
      </c>
      <c r="I233" s="173" t="s">
        <v>67</v>
      </c>
      <c r="J233" s="175" t="s">
        <v>56</v>
      </c>
      <c r="K233" s="175"/>
      <c r="L233" s="176" t="s">
        <v>68</v>
      </c>
      <c r="M233" s="177"/>
      <c r="N233" s="178"/>
    </row>
    <row r="234" spans="1:16" ht="27" customHeight="1">
      <c r="B234" s="174"/>
      <c r="C234" s="174"/>
      <c r="D234" s="182"/>
      <c r="E234" s="183"/>
      <c r="F234" s="174"/>
      <c r="G234" s="174"/>
      <c r="H234" s="174"/>
      <c r="I234" s="174"/>
      <c r="J234" s="64" t="s">
        <v>69</v>
      </c>
      <c r="K234" s="64" t="s">
        <v>70</v>
      </c>
      <c r="L234" s="179"/>
      <c r="M234" s="180"/>
      <c r="N234" s="181"/>
    </row>
    <row r="235" spans="1:16" ht="20.100000000000001" customHeight="1">
      <c r="A235">
        <v>118</v>
      </c>
      <c r="B235" s="65">
        <v>1</v>
      </c>
      <c r="C235" s="102">
        <v>24212115039</v>
      </c>
      <c r="D235" s="113" t="s">
        <v>308</v>
      </c>
      <c r="E235" s="114" t="s">
        <v>134</v>
      </c>
      <c r="F235" s="115" t="s">
        <v>286</v>
      </c>
      <c r="G235" s="105" t="s">
        <v>239</v>
      </c>
      <c r="H235" s="69"/>
      <c r="I235" s="70"/>
      <c r="J235" s="70"/>
      <c r="K235" s="70"/>
      <c r="L235" s="170" t="s">
        <v>214</v>
      </c>
      <c r="M235" s="171"/>
      <c r="N235" s="172"/>
      <c r="O235" t="s">
        <v>346</v>
      </c>
    </row>
    <row r="236" spans="1:16" ht="20.100000000000001" customHeight="1">
      <c r="A236">
        <v>119</v>
      </c>
      <c r="B236" s="65">
        <v>2</v>
      </c>
      <c r="C236" s="102">
        <v>2320216068</v>
      </c>
      <c r="D236" s="113" t="s">
        <v>309</v>
      </c>
      <c r="E236" s="114" t="s">
        <v>118</v>
      </c>
      <c r="F236" s="115" t="s">
        <v>286</v>
      </c>
      <c r="G236" s="105" t="s">
        <v>349</v>
      </c>
      <c r="H236" s="69"/>
      <c r="I236" s="70"/>
      <c r="J236" s="70"/>
      <c r="K236" s="70"/>
      <c r="L236" s="167" t="s">
        <v>224</v>
      </c>
      <c r="M236" s="168"/>
      <c r="N236" s="169"/>
      <c r="O236" t="s">
        <v>346</v>
      </c>
    </row>
    <row r="237" spans="1:16" ht="20.100000000000001" customHeight="1">
      <c r="A237">
        <v>120</v>
      </c>
      <c r="B237" s="65">
        <v>3</v>
      </c>
      <c r="C237" s="102">
        <v>24202100282</v>
      </c>
      <c r="D237" s="113" t="s">
        <v>187</v>
      </c>
      <c r="E237" s="114" t="s">
        <v>118</v>
      </c>
      <c r="F237" s="115" t="s">
        <v>286</v>
      </c>
      <c r="G237" s="105" t="s">
        <v>239</v>
      </c>
      <c r="H237" s="69"/>
      <c r="I237" s="70"/>
      <c r="J237" s="70"/>
      <c r="K237" s="70"/>
      <c r="L237" s="167" t="s">
        <v>224</v>
      </c>
      <c r="M237" s="168"/>
      <c r="N237" s="169"/>
      <c r="O237" t="s">
        <v>346</v>
      </c>
    </row>
    <row r="238" spans="1:16" ht="20.100000000000001" customHeight="1">
      <c r="A238">
        <v>121</v>
      </c>
      <c r="B238" s="65">
        <v>4</v>
      </c>
      <c r="C238" s="102">
        <v>24202102725</v>
      </c>
      <c r="D238" s="113" t="s">
        <v>310</v>
      </c>
      <c r="E238" s="114" t="s">
        <v>118</v>
      </c>
      <c r="F238" s="115" t="s">
        <v>286</v>
      </c>
      <c r="G238" s="105" t="s">
        <v>239</v>
      </c>
      <c r="H238" s="69"/>
      <c r="I238" s="70"/>
      <c r="J238" s="70"/>
      <c r="K238" s="70"/>
      <c r="L238" s="167" t="s">
        <v>214</v>
      </c>
      <c r="M238" s="168"/>
      <c r="N238" s="169"/>
      <c r="O238" t="s">
        <v>346</v>
      </c>
    </row>
    <row r="239" spans="1:16" ht="20.100000000000001" customHeight="1">
      <c r="A239">
        <v>122</v>
      </c>
      <c r="B239" s="65">
        <v>5</v>
      </c>
      <c r="C239" s="102">
        <v>24212101624</v>
      </c>
      <c r="D239" s="113" t="s">
        <v>202</v>
      </c>
      <c r="E239" s="114" t="s">
        <v>108</v>
      </c>
      <c r="F239" s="115" t="s">
        <v>311</v>
      </c>
      <c r="G239" s="105" t="s">
        <v>239</v>
      </c>
      <c r="H239" s="69"/>
      <c r="I239" s="70"/>
      <c r="J239" s="70"/>
      <c r="K239" s="70"/>
      <c r="L239" s="167" t="s">
        <v>214</v>
      </c>
      <c r="M239" s="168"/>
      <c r="N239" s="169"/>
      <c r="O239" t="s">
        <v>346</v>
      </c>
    </row>
    <row r="240" spans="1:16" ht="20.100000000000001" customHeight="1">
      <c r="A240">
        <v>123</v>
      </c>
      <c r="B240" s="65">
        <v>6</v>
      </c>
      <c r="C240" s="102">
        <v>2321122467</v>
      </c>
      <c r="D240" s="113" t="s">
        <v>312</v>
      </c>
      <c r="E240" s="114" t="s">
        <v>79</v>
      </c>
      <c r="F240" s="115" t="s">
        <v>311</v>
      </c>
      <c r="G240" s="105" t="s">
        <v>347</v>
      </c>
      <c r="H240" s="69"/>
      <c r="I240" s="70"/>
      <c r="J240" s="70"/>
      <c r="K240" s="70"/>
      <c r="L240" s="167" t="s">
        <v>214</v>
      </c>
      <c r="M240" s="168"/>
      <c r="N240" s="169"/>
      <c r="O240" t="s">
        <v>346</v>
      </c>
    </row>
    <row r="241" spans="1:15" ht="20.100000000000001" customHeight="1">
      <c r="A241">
        <v>124</v>
      </c>
      <c r="B241" s="65">
        <v>7</v>
      </c>
      <c r="C241" s="102">
        <v>2320716319</v>
      </c>
      <c r="D241" s="113" t="s">
        <v>158</v>
      </c>
      <c r="E241" s="114" t="s">
        <v>81</v>
      </c>
      <c r="F241" s="115" t="s">
        <v>311</v>
      </c>
      <c r="G241" s="105" t="s">
        <v>347</v>
      </c>
      <c r="H241" s="69"/>
      <c r="I241" s="70"/>
      <c r="J241" s="70"/>
      <c r="K241" s="70"/>
      <c r="L241" s="167" t="s">
        <v>214</v>
      </c>
      <c r="M241" s="168"/>
      <c r="N241" s="169"/>
      <c r="O241" t="s">
        <v>346</v>
      </c>
    </row>
    <row r="242" spans="1:15" ht="20.100000000000001" customHeight="1">
      <c r="A242">
        <v>125</v>
      </c>
      <c r="B242" s="65">
        <v>8</v>
      </c>
      <c r="C242" s="102">
        <v>2321714383</v>
      </c>
      <c r="D242" s="113" t="s">
        <v>313</v>
      </c>
      <c r="E242" s="114" t="s">
        <v>84</v>
      </c>
      <c r="F242" s="115" t="s">
        <v>311</v>
      </c>
      <c r="G242" s="105" t="s">
        <v>347</v>
      </c>
      <c r="H242" s="69"/>
      <c r="I242" s="70"/>
      <c r="J242" s="70"/>
      <c r="K242" s="70"/>
      <c r="L242" s="167" t="s">
        <v>214</v>
      </c>
      <c r="M242" s="168"/>
      <c r="N242" s="169"/>
      <c r="O242" t="s">
        <v>346</v>
      </c>
    </row>
    <row r="243" spans="1:15" ht="20.100000000000001" customHeight="1">
      <c r="A243">
        <v>126</v>
      </c>
      <c r="B243" s="65">
        <v>9</v>
      </c>
      <c r="C243" s="102">
        <v>24212201676</v>
      </c>
      <c r="D243" s="113" t="s">
        <v>178</v>
      </c>
      <c r="E243" s="114" t="s">
        <v>89</v>
      </c>
      <c r="F243" s="115" t="s">
        <v>311</v>
      </c>
      <c r="G243" s="105" t="s">
        <v>239</v>
      </c>
      <c r="H243" s="69"/>
      <c r="I243" s="70"/>
      <c r="J243" s="70"/>
      <c r="K243" s="70"/>
      <c r="L243" s="167" t="s">
        <v>214</v>
      </c>
      <c r="M243" s="168"/>
      <c r="N243" s="169"/>
      <c r="O243" t="s">
        <v>346</v>
      </c>
    </row>
    <row r="244" spans="1:15" ht="20.100000000000001" customHeight="1">
      <c r="A244">
        <v>127</v>
      </c>
      <c r="B244" s="65">
        <v>10</v>
      </c>
      <c r="C244" s="102">
        <v>23202112932</v>
      </c>
      <c r="D244" s="113" t="s">
        <v>220</v>
      </c>
      <c r="E244" s="114" t="s">
        <v>92</v>
      </c>
      <c r="F244" s="115" t="s">
        <v>311</v>
      </c>
      <c r="G244" s="105" t="s">
        <v>239</v>
      </c>
      <c r="H244" s="69"/>
      <c r="I244" s="70"/>
      <c r="J244" s="70"/>
      <c r="K244" s="70"/>
      <c r="L244" s="167" t="s">
        <v>214</v>
      </c>
      <c r="M244" s="168"/>
      <c r="N244" s="169"/>
      <c r="O244" t="s">
        <v>346</v>
      </c>
    </row>
    <row r="245" spans="1:15" ht="20.100000000000001" customHeight="1">
      <c r="A245">
        <v>128</v>
      </c>
      <c r="B245" s="65">
        <v>11</v>
      </c>
      <c r="C245" s="102">
        <v>24202104051</v>
      </c>
      <c r="D245" s="113" t="s">
        <v>233</v>
      </c>
      <c r="E245" s="114" t="s">
        <v>94</v>
      </c>
      <c r="F245" s="115" t="s">
        <v>311</v>
      </c>
      <c r="G245" s="105" t="s">
        <v>239</v>
      </c>
      <c r="H245" s="69"/>
      <c r="I245" s="70"/>
      <c r="J245" s="70"/>
      <c r="K245" s="70"/>
      <c r="L245" s="167" t="s">
        <v>214</v>
      </c>
      <c r="M245" s="168"/>
      <c r="N245" s="169"/>
      <c r="O245" t="s">
        <v>346</v>
      </c>
    </row>
    <row r="246" spans="1:15" ht="20.100000000000001" customHeight="1">
      <c r="A246">
        <v>129</v>
      </c>
      <c r="B246" s="65">
        <v>12</v>
      </c>
      <c r="C246" s="102">
        <v>2121116330</v>
      </c>
      <c r="D246" s="113" t="s">
        <v>314</v>
      </c>
      <c r="E246" s="114" t="s">
        <v>97</v>
      </c>
      <c r="F246" s="115" t="s">
        <v>311</v>
      </c>
      <c r="G246" s="105" t="s">
        <v>347</v>
      </c>
      <c r="H246" s="69"/>
      <c r="I246" s="70"/>
      <c r="J246" s="70"/>
      <c r="K246" s="70"/>
      <c r="L246" s="167" t="s">
        <v>214</v>
      </c>
      <c r="M246" s="168"/>
      <c r="N246" s="169"/>
      <c r="O246" t="s">
        <v>346</v>
      </c>
    </row>
    <row r="247" spans="1:15" ht="20.100000000000001" customHeight="1">
      <c r="A247">
        <v>130</v>
      </c>
      <c r="B247" s="65">
        <v>13</v>
      </c>
      <c r="C247" s="102">
        <v>24202116574</v>
      </c>
      <c r="D247" s="113" t="s">
        <v>315</v>
      </c>
      <c r="E247" s="114" t="s">
        <v>232</v>
      </c>
      <c r="F247" s="115" t="s">
        <v>311</v>
      </c>
      <c r="G247" s="105" t="s">
        <v>239</v>
      </c>
      <c r="H247" s="69"/>
      <c r="I247" s="70"/>
      <c r="J247" s="70"/>
      <c r="K247" s="70"/>
      <c r="L247" s="167" t="s">
        <v>214</v>
      </c>
      <c r="M247" s="168"/>
      <c r="N247" s="169"/>
      <c r="O247" t="s">
        <v>346</v>
      </c>
    </row>
    <row r="248" spans="1:15" ht="20.100000000000001" customHeight="1">
      <c r="A248">
        <v>131</v>
      </c>
      <c r="B248" s="65">
        <v>14</v>
      </c>
      <c r="C248" s="102">
        <v>24212205200</v>
      </c>
      <c r="D248" s="113" t="s">
        <v>230</v>
      </c>
      <c r="E248" s="114" t="s">
        <v>171</v>
      </c>
      <c r="F248" s="115" t="s">
        <v>311</v>
      </c>
      <c r="G248" s="105" t="s">
        <v>239</v>
      </c>
      <c r="H248" s="69"/>
      <c r="I248" s="70"/>
      <c r="J248" s="70"/>
      <c r="K248" s="70"/>
      <c r="L248" s="167" t="s">
        <v>214</v>
      </c>
      <c r="M248" s="168"/>
      <c r="N248" s="169"/>
      <c r="O248" t="s">
        <v>346</v>
      </c>
    </row>
    <row r="249" spans="1:15" ht="20.100000000000001" customHeight="1">
      <c r="A249">
        <v>132</v>
      </c>
      <c r="B249" s="65">
        <v>15</v>
      </c>
      <c r="C249" s="102">
        <v>24202116010</v>
      </c>
      <c r="D249" s="113" t="s">
        <v>316</v>
      </c>
      <c r="E249" s="114" t="s">
        <v>77</v>
      </c>
      <c r="F249" s="115" t="s">
        <v>311</v>
      </c>
      <c r="G249" s="105" t="s">
        <v>239</v>
      </c>
      <c r="H249" s="69"/>
      <c r="I249" s="70"/>
      <c r="J249" s="70"/>
      <c r="K249" s="70"/>
      <c r="L249" s="167" t="s">
        <v>214</v>
      </c>
      <c r="M249" s="168"/>
      <c r="N249" s="169"/>
      <c r="O249" t="s">
        <v>346</v>
      </c>
    </row>
    <row r="250" spans="1:15" ht="20.100000000000001" customHeight="1">
      <c r="A250">
        <v>133</v>
      </c>
      <c r="B250" s="65">
        <v>16</v>
      </c>
      <c r="C250" s="102">
        <v>24202100059</v>
      </c>
      <c r="D250" s="113" t="s">
        <v>317</v>
      </c>
      <c r="E250" s="114" t="s">
        <v>176</v>
      </c>
      <c r="F250" s="115" t="s">
        <v>311</v>
      </c>
      <c r="G250" s="105" t="s">
        <v>239</v>
      </c>
      <c r="H250" s="69"/>
      <c r="I250" s="70"/>
      <c r="J250" s="70"/>
      <c r="K250" s="70"/>
      <c r="L250" s="167" t="s">
        <v>214</v>
      </c>
      <c r="M250" s="168"/>
      <c r="N250" s="169"/>
      <c r="O250" t="s">
        <v>346</v>
      </c>
    </row>
    <row r="251" spans="1:15" ht="20.100000000000001" customHeight="1">
      <c r="A251">
        <v>134</v>
      </c>
      <c r="B251" s="65">
        <v>17</v>
      </c>
      <c r="C251" s="102">
        <v>24212104837</v>
      </c>
      <c r="D251" s="113" t="s">
        <v>163</v>
      </c>
      <c r="E251" s="114" t="s">
        <v>102</v>
      </c>
      <c r="F251" s="115" t="s">
        <v>311</v>
      </c>
      <c r="G251" s="105" t="s">
        <v>239</v>
      </c>
      <c r="H251" s="69"/>
      <c r="I251" s="70"/>
      <c r="J251" s="70"/>
      <c r="K251" s="70"/>
      <c r="L251" s="167" t="s">
        <v>214</v>
      </c>
      <c r="M251" s="168"/>
      <c r="N251" s="169"/>
      <c r="O251" t="s">
        <v>346</v>
      </c>
    </row>
    <row r="252" spans="1:15" ht="20.100000000000001" customHeight="1">
      <c r="A252">
        <v>135</v>
      </c>
      <c r="B252" s="65">
        <v>18</v>
      </c>
      <c r="C252" s="102">
        <v>24202105863</v>
      </c>
      <c r="D252" s="113" t="s">
        <v>209</v>
      </c>
      <c r="E252" s="114" t="s">
        <v>130</v>
      </c>
      <c r="F252" s="115" t="s">
        <v>311</v>
      </c>
      <c r="G252" s="105" t="s">
        <v>239</v>
      </c>
      <c r="H252" s="69"/>
      <c r="I252" s="70"/>
      <c r="J252" s="70"/>
      <c r="K252" s="70"/>
      <c r="L252" s="167" t="s">
        <v>214</v>
      </c>
      <c r="M252" s="168"/>
      <c r="N252" s="169"/>
      <c r="O252" t="s">
        <v>346</v>
      </c>
    </row>
    <row r="253" spans="1:15" ht="20.100000000000001" customHeight="1">
      <c r="A253">
        <v>136</v>
      </c>
      <c r="B253" s="65">
        <v>19</v>
      </c>
      <c r="C253" s="102">
        <v>24202111294</v>
      </c>
      <c r="D253" s="113" t="s">
        <v>318</v>
      </c>
      <c r="E253" s="114" t="s">
        <v>225</v>
      </c>
      <c r="F253" s="115" t="s">
        <v>311</v>
      </c>
      <c r="G253" s="105" t="s">
        <v>239</v>
      </c>
      <c r="H253" s="69"/>
      <c r="I253" s="70"/>
      <c r="J253" s="70"/>
      <c r="K253" s="70"/>
      <c r="L253" s="167" t="s">
        <v>214</v>
      </c>
      <c r="M253" s="168"/>
      <c r="N253" s="169"/>
      <c r="O253" t="s">
        <v>346</v>
      </c>
    </row>
    <row r="254" spans="1:15" ht="20.100000000000001" customHeight="1">
      <c r="A254">
        <v>137</v>
      </c>
      <c r="B254" s="65">
        <v>20</v>
      </c>
      <c r="C254" s="102">
        <v>24202102220</v>
      </c>
      <c r="D254" s="113" t="s">
        <v>220</v>
      </c>
      <c r="E254" s="114" t="s">
        <v>138</v>
      </c>
      <c r="F254" s="115" t="s">
        <v>311</v>
      </c>
      <c r="G254" s="105" t="s">
        <v>239</v>
      </c>
      <c r="H254" s="69"/>
      <c r="I254" s="70"/>
      <c r="J254" s="70"/>
      <c r="K254" s="70"/>
      <c r="L254" s="167" t="s">
        <v>214</v>
      </c>
      <c r="M254" s="168"/>
      <c r="N254" s="169"/>
      <c r="O254" t="s">
        <v>346</v>
      </c>
    </row>
    <row r="255" spans="1:15" ht="20.100000000000001" customHeight="1">
      <c r="A255">
        <v>138</v>
      </c>
      <c r="B255" s="65">
        <v>21</v>
      </c>
      <c r="C255" s="102">
        <v>24212115275</v>
      </c>
      <c r="D255" s="113" t="s">
        <v>319</v>
      </c>
      <c r="E255" s="114" t="s">
        <v>88</v>
      </c>
      <c r="F255" s="115" t="s">
        <v>311</v>
      </c>
      <c r="G255" s="105" t="s">
        <v>239</v>
      </c>
      <c r="H255" s="69"/>
      <c r="I255" s="70"/>
      <c r="J255" s="70"/>
      <c r="K255" s="70"/>
      <c r="L255" s="167" t="s">
        <v>214</v>
      </c>
      <c r="M255" s="168"/>
      <c r="N255" s="169"/>
      <c r="O255" t="s">
        <v>346</v>
      </c>
    </row>
    <row r="256" spans="1:15" ht="20.100000000000001" customHeight="1">
      <c r="A256">
        <v>139</v>
      </c>
      <c r="B256" s="65">
        <v>22</v>
      </c>
      <c r="C256" s="102">
        <v>24212102987</v>
      </c>
      <c r="D256" s="113" t="s">
        <v>320</v>
      </c>
      <c r="E256" s="114" t="s">
        <v>133</v>
      </c>
      <c r="F256" s="115" t="s">
        <v>311</v>
      </c>
      <c r="G256" s="105" t="s">
        <v>239</v>
      </c>
      <c r="H256" s="69"/>
      <c r="I256" s="70"/>
      <c r="J256" s="70"/>
      <c r="K256" s="70"/>
      <c r="L256" s="167" t="s">
        <v>214</v>
      </c>
      <c r="M256" s="168"/>
      <c r="N256" s="169"/>
      <c r="O256" t="s">
        <v>346</v>
      </c>
    </row>
    <row r="257" spans="1:16" ht="20.100000000000001" customHeight="1">
      <c r="A257">
        <v>140</v>
      </c>
      <c r="B257" s="65">
        <v>23</v>
      </c>
      <c r="C257" s="102">
        <v>2020254105</v>
      </c>
      <c r="D257" s="113" t="s">
        <v>321</v>
      </c>
      <c r="E257" s="114" t="s">
        <v>105</v>
      </c>
      <c r="F257" s="115" t="s">
        <v>311</v>
      </c>
      <c r="G257" s="105" t="s">
        <v>364</v>
      </c>
      <c r="H257" s="69"/>
      <c r="I257" s="70"/>
      <c r="J257" s="70"/>
      <c r="K257" s="70"/>
      <c r="L257" s="167" t="s">
        <v>224</v>
      </c>
      <c r="M257" s="168"/>
      <c r="N257" s="169"/>
      <c r="O257" t="s">
        <v>346</v>
      </c>
    </row>
    <row r="258" spans="1:16" ht="20.100000000000001" customHeight="1">
      <c r="A258">
        <v>141</v>
      </c>
      <c r="B258" s="65">
        <v>24</v>
      </c>
      <c r="C258" s="102">
        <v>24212108004</v>
      </c>
      <c r="D258" s="113" t="s">
        <v>234</v>
      </c>
      <c r="E258" s="114" t="s">
        <v>82</v>
      </c>
      <c r="F258" s="115" t="s">
        <v>311</v>
      </c>
      <c r="G258" s="105" t="s">
        <v>239</v>
      </c>
      <c r="H258" s="69"/>
      <c r="I258" s="70"/>
      <c r="J258" s="70"/>
      <c r="K258" s="70"/>
      <c r="L258" s="167" t="s">
        <v>214</v>
      </c>
      <c r="M258" s="168"/>
      <c r="N258" s="169"/>
      <c r="O258" t="s">
        <v>346</v>
      </c>
    </row>
    <row r="259" spans="1:16" ht="20.100000000000001" customHeight="1">
      <c r="A259">
        <v>0</v>
      </c>
      <c r="B259" s="65">
        <v>25</v>
      </c>
      <c r="C259" s="102" t="s">
        <v>214</v>
      </c>
      <c r="D259" s="113" t="s">
        <v>214</v>
      </c>
      <c r="E259" s="114" t="s">
        <v>214</v>
      </c>
      <c r="F259" s="115" t="s">
        <v>214</v>
      </c>
      <c r="G259" s="105" t="s">
        <v>214</v>
      </c>
      <c r="H259" s="69"/>
      <c r="I259" s="70"/>
      <c r="J259" s="70"/>
      <c r="K259" s="70"/>
      <c r="L259" s="167" t="s">
        <v>214</v>
      </c>
      <c r="M259" s="168"/>
      <c r="N259" s="169"/>
      <c r="O259" t="s">
        <v>346</v>
      </c>
    </row>
    <row r="260" spans="1:16" ht="20.100000000000001" customHeight="1">
      <c r="A260">
        <v>0</v>
      </c>
      <c r="B260" s="65">
        <v>26</v>
      </c>
      <c r="C260" s="102" t="s">
        <v>214</v>
      </c>
      <c r="D260" s="113" t="s">
        <v>214</v>
      </c>
      <c r="E260" s="114" t="s">
        <v>214</v>
      </c>
      <c r="F260" s="115" t="s">
        <v>214</v>
      </c>
      <c r="G260" s="105" t="s">
        <v>214</v>
      </c>
      <c r="H260" s="69"/>
      <c r="I260" s="70"/>
      <c r="J260" s="70"/>
      <c r="K260" s="70"/>
      <c r="L260" s="167" t="s">
        <v>214</v>
      </c>
      <c r="M260" s="168"/>
      <c r="N260" s="169"/>
      <c r="O260" t="s">
        <v>346</v>
      </c>
    </row>
    <row r="261" spans="1:16" ht="20.100000000000001" customHeight="1">
      <c r="A261">
        <v>0</v>
      </c>
      <c r="B261" s="65">
        <v>27</v>
      </c>
      <c r="C261" s="102" t="s">
        <v>214</v>
      </c>
      <c r="D261" s="113" t="s">
        <v>214</v>
      </c>
      <c r="E261" s="114" t="s">
        <v>214</v>
      </c>
      <c r="F261" s="115" t="s">
        <v>214</v>
      </c>
      <c r="G261" s="105" t="s">
        <v>214</v>
      </c>
      <c r="H261" s="69"/>
      <c r="I261" s="70"/>
      <c r="J261" s="70"/>
      <c r="K261" s="70"/>
      <c r="L261" s="167" t="s">
        <v>214</v>
      </c>
      <c r="M261" s="168"/>
      <c r="N261" s="169"/>
      <c r="O261" t="s">
        <v>346</v>
      </c>
    </row>
    <row r="262" spans="1:16" ht="20.100000000000001" customHeight="1">
      <c r="A262">
        <v>0</v>
      </c>
      <c r="B262" s="65">
        <v>28</v>
      </c>
      <c r="C262" s="102" t="s">
        <v>214</v>
      </c>
      <c r="D262" s="113" t="s">
        <v>214</v>
      </c>
      <c r="E262" s="114" t="s">
        <v>214</v>
      </c>
      <c r="F262" s="115" t="s">
        <v>214</v>
      </c>
      <c r="G262" s="105" t="s">
        <v>214</v>
      </c>
      <c r="H262" s="69"/>
      <c r="I262" s="70"/>
      <c r="J262" s="70"/>
      <c r="K262" s="70"/>
      <c r="L262" s="167" t="s">
        <v>214</v>
      </c>
      <c r="M262" s="168"/>
      <c r="N262" s="169"/>
      <c r="O262" t="s">
        <v>346</v>
      </c>
    </row>
    <row r="263" spans="1:16" ht="20.100000000000001" customHeight="1">
      <c r="A263">
        <v>0</v>
      </c>
      <c r="B263" s="65">
        <v>29</v>
      </c>
      <c r="C263" s="102" t="s">
        <v>214</v>
      </c>
      <c r="D263" s="113" t="s">
        <v>214</v>
      </c>
      <c r="E263" s="114" t="s">
        <v>214</v>
      </c>
      <c r="F263" s="115" t="s">
        <v>214</v>
      </c>
      <c r="G263" s="105" t="s">
        <v>214</v>
      </c>
      <c r="H263" s="69"/>
      <c r="I263" s="70"/>
      <c r="J263" s="70"/>
      <c r="K263" s="70"/>
      <c r="L263" s="167" t="s">
        <v>214</v>
      </c>
      <c r="M263" s="168"/>
      <c r="N263" s="169"/>
      <c r="O263" t="s">
        <v>346</v>
      </c>
    </row>
    <row r="264" spans="1:16" ht="20.100000000000001" customHeight="1">
      <c r="A264">
        <v>0</v>
      </c>
      <c r="B264" s="72">
        <v>30</v>
      </c>
      <c r="C264" s="102" t="s">
        <v>214</v>
      </c>
      <c r="D264" s="113" t="s">
        <v>214</v>
      </c>
      <c r="E264" s="114" t="s">
        <v>214</v>
      </c>
      <c r="F264" s="115" t="s">
        <v>214</v>
      </c>
      <c r="G264" s="105" t="s">
        <v>214</v>
      </c>
      <c r="H264" s="73"/>
      <c r="I264" s="74"/>
      <c r="J264" s="74"/>
      <c r="K264" s="74"/>
      <c r="L264" s="167" t="s">
        <v>214</v>
      </c>
      <c r="M264" s="168"/>
      <c r="N264" s="169"/>
      <c r="O264" t="s">
        <v>346</v>
      </c>
    </row>
    <row r="265" spans="1:16" ht="23.25" customHeight="1">
      <c r="A265">
        <v>0</v>
      </c>
      <c r="B265" s="75" t="s">
        <v>71</v>
      </c>
      <c r="C265" s="103"/>
      <c r="D265" s="77"/>
      <c r="E265" s="78"/>
      <c r="F265" s="106"/>
      <c r="G265" s="106"/>
      <c r="H265" s="80"/>
      <c r="I265" s="81"/>
      <c r="J265" s="81"/>
      <c r="K265" s="81"/>
      <c r="L265" s="116"/>
      <c r="M265" s="116"/>
      <c r="N265" s="116"/>
    </row>
    <row r="266" spans="1:16" ht="20.100000000000001" customHeight="1">
      <c r="A266">
        <v>0</v>
      </c>
      <c r="B266" s="82" t="s">
        <v>229</v>
      </c>
      <c r="C266" s="104"/>
      <c r="D266" s="84"/>
      <c r="E266" s="85"/>
      <c r="F266" s="107"/>
      <c r="G266" s="107"/>
      <c r="H266" s="87"/>
      <c r="I266" s="88"/>
      <c r="J266" s="88"/>
      <c r="K266" s="88"/>
      <c r="L266" s="89"/>
      <c r="M266" s="89"/>
      <c r="N266" s="89"/>
    </row>
    <row r="267" spans="1:16" ht="18.75" customHeight="1">
      <c r="A267">
        <v>0</v>
      </c>
      <c r="B267" s="90"/>
      <c r="C267" s="104"/>
      <c r="D267" s="84"/>
      <c r="E267" s="85"/>
      <c r="F267" s="107"/>
      <c r="G267" s="107"/>
      <c r="H267" s="87"/>
      <c r="I267" s="88"/>
      <c r="J267" s="88"/>
      <c r="K267" s="88"/>
      <c r="L267" s="89"/>
      <c r="M267" s="89"/>
      <c r="N267" s="89"/>
    </row>
    <row r="268" spans="1:16" ht="18" customHeight="1">
      <c r="A268" s="100">
        <v>0</v>
      </c>
      <c r="B268" s="90"/>
      <c r="C268" s="104"/>
      <c r="D268" s="84"/>
      <c r="E268" s="85"/>
      <c r="F268" s="107"/>
      <c r="G268" s="107"/>
      <c r="H268" s="87"/>
      <c r="I268" s="88"/>
      <c r="J268" s="88"/>
      <c r="K268" s="88"/>
      <c r="L268" s="89"/>
      <c r="M268" s="89"/>
      <c r="N268" s="89"/>
    </row>
    <row r="269" spans="1:16" ht="8.25" customHeight="1">
      <c r="A269" s="100">
        <v>0</v>
      </c>
      <c r="B269" s="90"/>
      <c r="C269" s="104"/>
      <c r="D269" s="84"/>
      <c r="E269" s="85"/>
      <c r="F269" s="107"/>
      <c r="G269" s="107"/>
      <c r="H269" s="87"/>
      <c r="I269" s="88"/>
      <c r="J269" s="88"/>
      <c r="K269" s="88"/>
      <c r="L269" s="89"/>
      <c r="M269" s="89"/>
      <c r="N269" s="89"/>
    </row>
    <row r="270" spans="1:16" ht="20.100000000000001" customHeight="1">
      <c r="A270" s="100">
        <v>0</v>
      </c>
      <c r="C270" s="108" t="s">
        <v>228</v>
      </c>
      <c r="D270" s="84"/>
      <c r="E270" s="85"/>
      <c r="F270" s="107"/>
      <c r="G270" s="107"/>
      <c r="H270" s="87"/>
      <c r="I270" s="88"/>
      <c r="J270" s="88"/>
      <c r="K270" s="88"/>
      <c r="L270" s="89"/>
      <c r="M270" s="89"/>
      <c r="N270" s="89"/>
    </row>
    <row r="271" spans="1:16" ht="13.5" customHeight="1">
      <c r="A271" s="100">
        <v>0</v>
      </c>
      <c r="B271" s="91"/>
      <c r="C271" s="104"/>
      <c r="D271" s="84"/>
      <c r="E271" s="85"/>
      <c r="F271" s="107"/>
      <c r="G271" s="107"/>
      <c r="H271" s="111" t="s">
        <v>365</v>
      </c>
      <c r="I271" s="112">
        <v>7</v>
      </c>
      <c r="J271" s="88"/>
      <c r="K271" s="88"/>
      <c r="L271" s="109" t="s">
        <v>50</v>
      </c>
      <c r="M271" s="110" t="e">
        <v>#NAME?</v>
      </c>
      <c r="N271" s="110"/>
      <c r="O271" s="101"/>
      <c r="P271" s="101"/>
    </row>
    <row r="273" spans="1:15" s="56" customFormat="1">
      <c r="C273" s="187" t="s">
        <v>57</v>
      </c>
      <c r="D273" s="187"/>
      <c r="E273" s="57"/>
      <c r="F273" s="184" t="s">
        <v>231</v>
      </c>
      <c r="G273" s="184"/>
      <c r="H273" s="184"/>
      <c r="I273" s="184"/>
      <c r="J273" s="184"/>
      <c r="K273" s="184"/>
      <c r="L273" s="58" t="s">
        <v>341</v>
      </c>
    </row>
    <row r="274" spans="1:15" s="56" customFormat="1">
      <c r="C274" s="187" t="s">
        <v>59</v>
      </c>
      <c r="D274" s="187"/>
      <c r="E274" s="59" t="s">
        <v>366</v>
      </c>
      <c r="F274" s="188" t="s">
        <v>342</v>
      </c>
      <c r="G274" s="188"/>
      <c r="H274" s="188"/>
      <c r="I274" s="188"/>
      <c r="J274" s="188"/>
      <c r="K274" s="188"/>
      <c r="L274" s="60" t="s">
        <v>60</v>
      </c>
      <c r="M274" s="61" t="s">
        <v>61</v>
      </c>
      <c r="N274" s="61">
        <v>3</v>
      </c>
    </row>
    <row r="275" spans="1:15" s="62" customFormat="1" ht="18.75" customHeight="1">
      <c r="C275" s="63" t="s">
        <v>343</v>
      </c>
      <c r="D275" s="189" t="s">
        <v>344</v>
      </c>
      <c r="E275" s="189"/>
      <c r="F275" s="189"/>
      <c r="G275" s="189"/>
      <c r="H275" s="189"/>
      <c r="I275" s="189"/>
      <c r="J275" s="189"/>
      <c r="K275" s="189"/>
      <c r="L275" s="60" t="s">
        <v>62</v>
      </c>
      <c r="M275" s="60" t="s">
        <v>61</v>
      </c>
      <c r="N275" s="60">
        <v>1</v>
      </c>
    </row>
    <row r="276" spans="1:15" s="62" customFormat="1" ht="18.75" customHeight="1">
      <c r="B276" s="186" t="s">
        <v>367</v>
      </c>
      <c r="C276" s="186"/>
      <c r="D276" s="186"/>
      <c r="E276" s="186"/>
      <c r="F276" s="186"/>
      <c r="G276" s="186"/>
      <c r="H276" s="186"/>
      <c r="I276" s="186"/>
      <c r="J276" s="186"/>
      <c r="K276" s="186"/>
      <c r="L276" s="60" t="s">
        <v>63</v>
      </c>
      <c r="M276" s="60" t="s">
        <v>61</v>
      </c>
      <c r="N276" s="60">
        <v>1</v>
      </c>
    </row>
    <row r="277" spans="1:15" ht="9" customHeight="1"/>
    <row r="278" spans="1:15" ht="15" customHeight="1">
      <c r="B278" s="174" t="s">
        <v>4</v>
      </c>
      <c r="C278" s="173" t="s">
        <v>64</v>
      </c>
      <c r="D278" s="182" t="s">
        <v>9</v>
      </c>
      <c r="E278" s="183" t="s">
        <v>10</v>
      </c>
      <c r="F278" s="173" t="s">
        <v>75</v>
      </c>
      <c r="G278" s="173" t="s">
        <v>76</v>
      </c>
      <c r="H278" s="173" t="s">
        <v>66</v>
      </c>
      <c r="I278" s="173" t="s">
        <v>67</v>
      </c>
      <c r="J278" s="175" t="s">
        <v>56</v>
      </c>
      <c r="K278" s="175"/>
      <c r="L278" s="176" t="s">
        <v>68</v>
      </c>
      <c r="M278" s="177"/>
      <c r="N278" s="178"/>
    </row>
    <row r="279" spans="1:15" ht="27" customHeight="1">
      <c r="B279" s="174"/>
      <c r="C279" s="174"/>
      <c r="D279" s="182"/>
      <c r="E279" s="183"/>
      <c r="F279" s="174"/>
      <c r="G279" s="174"/>
      <c r="H279" s="174"/>
      <c r="I279" s="174"/>
      <c r="J279" s="64" t="s">
        <v>69</v>
      </c>
      <c r="K279" s="64" t="s">
        <v>70</v>
      </c>
      <c r="L279" s="179"/>
      <c r="M279" s="180"/>
      <c r="N279" s="181"/>
    </row>
    <row r="280" spans="1:15" ht="20.100000000000001" customHeight="1">
      <c r="A280">
        <v>142</v>
      </c>
      <c r="B280" s="65">
        <v>1</v>
      </c>
      <c r="C280" s="102">
        <v>24212102418</v>
      </c>
      <c r="D280" s="113" t="s">
        <v>322</v>
      </c>
      <c r="E280" s="114" t="s">
        <v>90</v>
      </c>
      <c r="F280" s="115" t="s">
        <v>311</v>
      </c>
      <c r="G280" s="105" t="s">
        <v>239</v>
      </c>
      <c r="H280" s="69"/>
      <c r="I280" s="70"/>
      <c r="J280" s="70"/>
      <c r="K280" s="70"/>
      <c r="L280" s="170" t="s">
        <v>214</v>
      </c>
      <c r="M280" s="171"/>
      <c r="N280" s="172"/>
      <c r="O280" t="s">
        <v>346</v>
      </c>
    </row>
    <row r="281" spans="1:15" ht="20.100000000000001" customHeight="1">
      <c r="A281">
        <v>143</v>
      </c>
      <c r="B281" s="65">
        <v>2</v>
      </c>
      <c r="C281" s="102">
        <v>24202112210</v>
      </c>
      <c r="D281" s="113" t="s">
        <v>251</v>
      </c>
      <c r="E281" s="114" t="s">
        <v>161</v>
      </c>
      <c r="F281" s="115" t="s">
        <v>311</v>
      </c>
      <c r="G281" s="105" t="s">
        <v>239</v>
      </c>
      <c r="H281" s="69"/>
      <c r="I281" s="70"/>
      <c r="J281" s="70"/>
      <c r="K281" s="70"/>
      <c r="L281" s="167" t="s">
        <v>214</v>
      </c>
      <c r="M281" s="168"/>
      <c r="N281" s="169"/>
      <c r="O281" t="s">
        <v>346</v>
      </c>
    </row>
    <row r="282" spans="1:15" ht="20.100000000000001" customHeight="1">
      <c r="A282">
        <v>144</v>
      </c>
      <c r="B282" s="65">
        <v>3</v>
      </c>
      <c r="C282" s="102">
        <v>24207100774</v>
      </c>
      <c r="D282" s="113" t="s">
        <v>277</v>
      </c>
      <c r="E282" s="114" t="s">
        <v>156</v>
      </c>
      <c r="F282" s="115" t="s">
        <v>311</v>
      </c>
      <c r="G282" s="105" t="s">
        <v>239</v>
      </c>
      <c r="H282" s="69"/>
      <c r="I282" s="70"/>
      <c r="J282" s="70"/>
      <c r="K282" s="70"/>
      <c r="L282" s="167" t="s">
        <v>214</v>
      </c>
      <c r="M282" s="168"/>
      <c r="N282" s="169"/>
      <c r="O282" t="s">
        <v>346</v>
      </c>
    </row>
    <row r="283" spans="1:15" ht="20.100000000000001" customHeight="1">
      <c r="A283">
        <v>145</v>
      </c>
      <c r="B283" s="65">
        <v>4</v>
      </c>
      <c r="C283" s="102">
        <v>2320216134</v>
      </c>
      <c r="D283" s="113" t="s">
        <v>323</v>
      </c>
      <c r="E283" s="114" t="s">
        <v>157</v>
      </c>
      <c r="F283" s="115" t="s">
        <v>311</v>
      </c>
      <c r="G283" s="105" t="s">
        <v>349</v>
      </c>
      <c r="H283" s="69"/>
      <c r="I283" s="70"/>
      <c r="J283" s="70"/>
      <c r="K283" s="70"/>
      <c r="L283" s="167" t="s">
        <v>214</v>
      </c>
      <c r="M283" s="168"/>
      <c r="N283" s="169"/>
      <c r="O283" t="s">
        <v>346</v>
      </c>
    </row>
    <row r="284" spans="1:15" ht="20.100000000000001" customHeight="1">
      <c r="A284">
        <v>146</v>
      </c>
      <c r="B284" s="65">
        <v>5</v>
      </c>
      <c r="C284" s="102">
        <v>24212101662</v>
      </c>
      <c r="D284" s="113" t="s">
        <v>324</v>
      </c>
      <c r="E284" s="114" t="s">
        <v>78</v>
      </c>
      <c r="F284" s="115" t="s">
        <v>311</v>
      </c>
      <c r="G284" s="105" t="s">
        <v>239</v>
      </c>
      <c r="H284" s="69"/>
      <c r="I284" s="70"/>
      <c r="J284" s="70"/>
      <c r="K284" s="70"/>
      <c r="L284" s="167" t="s">
        <v>214</v>
      </c>
      <c r="M284" s="168"/>
      <c r="N284" s="169"/>
      <c r="O284" t="s">
        <v>346</v>
      </c>
    </row>
    <row r="285" spans="1:15" ht="20.100000000000001" customHeight="1">
      <c r="A285">
        <v>147</v>
      </c>
      <c r="B285" s="65">
        <v>6</v>
      </c>
      <c r="C285" s="102">
        <v>24212115279</v>
      </c>
      <c r="D285" s="113" t="s">
        <v>185</v>
      </c>
      <c r="E285" s="114" t="s">
        <v>78</v>
      </c>
      <c r="F285" s="115" t="s">
        <v>311</v>
      </c>
      <c r="G285" s="105" t="s">
        <v>239</v>
      </c>
      <c r="H285" s="69"/>
      <c r="I285" s="70"/>
      <c r="J285" s="70"/>
      <c r="K285" s="70"/>
      <c r="L285" s="167" t="s">
        <v>214</v>
      </c>
      <c r="M285" s="168"/>
      <c r="N285" s="169"/>
      <c r="O285" t="s">
        <v>346</v>
      </c>
    </row>
    <row r="286" spans="1:15" ht="20.100000000000001" customHeight="1">
      <c r="A286">
        <v>148</v>
      </c>
      <c r="B286" s="65">
        <v>7</v>
      </c>
      <c r="C286" s="102">
        <v>24212100175</v>
      </c>
      <c r="D286" s="113" t="s">
        <v>203</v>
      </c>
      <c r="E286" s="114" t="s">
        <v>124</v>
      </c>
      <c r="F286" s="115" t="s">
        <v>311</v>
      </c>
      <c r="G286" s="105" t="s">
        <v>239</v>
      </c>
      <c r="H286" s="69"/>
      <c r="I286" s="70"/>
      <c r="J286" s="70"/>
      <c r="K286" s="70"/>
      <c r="L286" s="167" t="s">
        <v>214</v>
      </c>
      <c r="M286" s="168"/>
      <c r="N286" s="169"/>
      <c r="O286" t="s">
        <v>346</v>
      </c>
    </row>
    <row r="287" spans="1:15" ht="20.100000000000001" customHeight="1">
      <c r="A287">
        <v>149</v>
      </c>
      <c r="B287" s="65">
        <v>8</v>
      </c>
      <c r="C287" s="102">
        <v>24212108155</v>
      </c>
      <c r="D287" s="113" t="s">
        <v>325</v>
      </c>
      <c r="E287" s="114" t="s">
        <v>114</v>
      </c>
      <c r="F287" s="115" t="s">
        <v>311</v>
      </c>
      <c r="G287" s="105" t="s">
        <v>239</v>
      </c>
      <c r="H287" s="69"/>
      <c r="I287" s="70"/>
      <c r="J287" s="70"/>
      <c r="K287" s="70"/>
      <c r="L287" s="167" t="s">
        <v>214</v>
      </c>
      <c r="M287" s="168"/>
      <c r="N287" s="169"/>
      <c r="O287" t="s">
        <v>346</v>
      </c>
    </row>
    <row r="288" spans="1:15" ht="20.100000000000001" customHeight="1">
      <c r="A288">
        <v>150</v>
      </c>
      <c r="B288" s="65">
        <v>9</v>
      </c>
      <c r="C288" s="102">
        <v>24212101209</v>
      </c>
      <c r="D288" s="113" t="s">
        <v>326</v>
      </c>
      <c r="E288" s="114" t="s">
        <v>87</v>
      </c>
      <c r="F288" s="115" t="s">
        <v>311</v>
      </c>
      <c r="G288" s="105" t="s">
        <v>239</v>
      </c>
      <c r="H288" s="69"/>
      <c r="I288" s="70"/>
      <c r="J288" s="70"/>
      <c r="K288" s="70"/>
      <c r="L288" s="167" t="s">
        <v>214</v>
      </c>
      <c r="M288" s="168"/>
      <c r="N288" s="169"/>
      <c r="O288" t="s">
        <v>346</v>
      </c>
    </row>
    <row r="289" spans="1:15" ht="20.100000000000001" customHeight="1">
      <c r="A289">
        <v>151</v>
      </c>
      <c r="B289" s="65">
        <v>10</v>
      </c>
      <c r="C289" s="102">
        <v>24202803596</v>
      </c>
      <c r="D289" s="113" t="s">
        <v>191</v>
      </c>
      <c r="E289" s="114" t="s">
        <v>151</v>
      </c>
      <c r="F289" s="115" t="s">
        <v>311</v>
      </c>
      <c r="G289" s="105" t="s">
        <v>239</v>
      </c>
      <c r="H289" s="69"/>
      <c r="I289" s="70"/>
      <c r="J289" s="70"/>
      <c r="K289" s="70"/>
      <c r="L289" s="167" t="s">
        <v>214</v>
      </c>
      <c r="M289" s="168"/>
      <c r="N289" s="169"/>
      <c r="O289" t="s">
        <v>346</v>
      </c>
    </row>
    <row r="290" spans="1:15" ht="20.100000000000001" customHeight="1">
      <c r="A290">
        <v>152</v>
      </c>
      <c r="B290" s="65">
        <v>11</v>
      </c>
      <c r="C290" s="102">
        <v>24212202865</v>
      </c>
      <c r="D290" s="113" t="s">
        <v>327</v>
      </c>
      <c r="E290" s="114" t="s">
        <v>194</v>
      </c>
      <c r="F290" s="115" t="s">
        <v>311</v>
      </c>
      <c r="G290" s="105" t="s">
        <v>239</v>
      </c>
      <c r="H290" s="69"/>
      <c r="I290" s="70"/>
      <c r="J290" s="70"/>
      <c r="K290" s="70"/>
      <c r="L290" s="167" t="s">
        <v>214</v>
      </c>
      <c r="M290" s="168"/>
      <c r="N290" s="169"/>
      <c r="O290" t="s">
        <v>346</v>
      </c>
    </row>
    <row r="291" spans="1:15" ht="20.100000000000001" customHeight="1">
      <c r="A291">
        <v>153</v>
      </c>
      <c r="B291" s="65">
        <v>12</v>
      </c>
      <c r="C291" s="102">
        <v>2321214275</v>
      </c>
      <c r="D291" s="113" t="s">
        <v>213</v>
      </c>
      <c r="E291" s="114" t="s">
        <v>103</v>
      </c>
      <c r="F291" s="115" t="s">
        <v>311</v>
      </c>
      <c r="G291" s="105" t="s">
        <v>349</v>
      </c>
      <c r="H291" s="69"/>
      <c r="I291" s="70"/>
      <c r="J291" s="70"/>
      <c r="K291" s="70"/>
      <c r="L291" s="167" t="s">
        <v>214</v>
      </c>
      <c r="M291" s="168"/>
      <c r="N291" s="169"/>
      <c r="O291" t="s">
        <v>346</v>
      </c>
    </row>
    <row r="292" spans="1:15" ht="20.100000000000001" customHeight="1">
      <c r="A292">
        <v>154</v>
      </c>
      <c r="B292" s="65">
        <v>13</v>
      </c>
      <c r="C292" s="102">
        <v>2221217750</v>
      </c>
      <c r="D292" s="113" t="s">
        <v>217</v>
      </c>
      <c r="E292" s="114" t="s">
        <v>86</v>
      </c>
      <c r="F292" s="115" t="s">
        <v>311</v>
      </c>
      <c r="G292" s="105" t="s">
        <v>368</v>
      </c>
      <c r="H292" s="69"/>
      <c r="I292" s="70"/>
      <c r="J292" s="70"/>
      <c r="K292" s="70"/>
      <c r="L292" s="167" t="s">
        <v>214</v>
      </c>
      <c r="M292" s="168"/>
      <c r="N292" s="169"/>
      <c r="O292" t="s">
        <v>346</v>
      </c>
    </row>
    <row r="293" spans="1:15" ht="20.100000000000001" customHeight="1">
      <c r="A293">
        <v>155</v>
      </c>
      <c r="B293" s="65">
        <v>14</v>
      </c>
      <c r="C293" s="102">
        <v>24212113056</v>
      </c>
      <c r="D293" s="113" t="s">
        <v>210</v>
      </c>
      <c r="E293" s="114" t="s">
        <v>86</v>
      </c>
      <c r="F293" s="115" t="s">
        <v>311</v>
      </c>
      <c r="G293" s="105" t="s">
        <v>239</v>
      </c>
      <c r="H293" s="69"/>
      <c r="I293" s="70"/>
      <c r="J293" s="70"/>
      <c r="K293" s="70"/>
      <c r="L293" s="167" t="s">
        <v>214</v>
      </c>
      <c r="M293" s="168"/>
      <c r="N293" s="169"/>
      <c r="O293" t="s">
        <v>346</v>
      </c>
    </row>
    <row r="294" spans="1:15" ht="20.100000000000001" customHeight="1">
      <c r="A294">
        <v>156</v>
      </c>
      <c r="B294" s="65">
        <v>15</v>
      </c>
      <c r="C294" s="102">
        <v>24202113266</v>
      </c>
      <c r="D294" s="113" t="s">
        <v>197</v>
      </c>
      <c r="E294" s="114" t="s">
        <v>131</v>
      </c>
      <c r="F294" s="115" t="s">
        <v>311</v>
      </c>
      <c r="G294" s="105" t="s">
        <v>239</v>
      </c>
      <c r="H294" s="69"/>
      <c r="I294" s="70"/>
      <c r="J294" s="70"/>
      <c r="K294" s="70"/>
      <c r="L294" s="167" t="s">
        <v>214</v>
      </c>
      <c r="M294" s="168"/>
      <c r="N294" s="169"/>
      <c r="O294" t="s">
        <v>346</v>
      </c>
    </row>
    <row r="295" spans="1:15" ht="20.100000000000001" customHeight="1">
      <c r="A295">
        <v>157</v>
      </c>
      <c r="B295" s="65">
        <v>16</v>
      </c>
      <c r="C295" s="102">
        <v>24212104880</v>
      </c>
      <c r="D295" s="113" t="s">
        <v>328</v>
      </c>
      <c r="E295" s="114" t="s">
        <v>98</v>
      </c>
      <c r="F295" s="115" t="s">
        <v>311</v>
      </c>
      <c r="G295" s="105" t="s">
        <v>239</v>
      </c>
      <c r="H295" s="69"/>
      <c r="I295" s="70"/>
      <c r="J295" s="70"/>
      <c r="K295" s="70"/>
      <c r="L295" s="167" t="s">
        <v>214</v>
      </c>
      <c r="M295" s="168"/>
      <c r="N295" s="169"/>
      <c r="O295" t="s">
        <v>346</v>
      </c>
    </row>
    <row r="296" spans="1:15" ht="20.100000000000001" customHeight="1">
      <c r="A296">
        <v>158</v>
      </c>
      <c r="B296" s="65">
        <v>17</v>
      </c>
      <c r="C296" s="102">
        <v>24212113734</v>
      </c>
      <c r="D296" s="113" t="s">
        <v>329</v>
      </c>
      <c r="E296" s="114" t="s">
        <v>116</v>
      </c>
      <c r="F296" s="115" t="s">
        <v>311</v>
      </c>
      <c r="G296" s="105" t="s">
        <v>239</v>
      </c>
      <c r="H296" s="69"/>
      <c r="I296" s="70"/>
      <c r="J296" s="70"/>
      <c r="K296" s="70"/>
      <c r="L296" s="167" t="s">
        <v>214</v>
      </c>
      <c r="M296" s="168"/>
      <c r="N296" s="169"/>
      <c r="O296" t="s">
        <v>346</v>
      </c>
    </row>
    <row r="297" spans="1:15" ht="20.100000000000001" customHeight="1">
      <c r="A297">
        <v>159</v>
      </c>
      <c r="B297" s="65">
        <v>18</v>
      </c>
      <c r="C297" s="102">
        <v>2321213498</v>
      </c>
      <c r="D297" s="113" t="s">
        <v>185</v>
      </c>
      <c r="E297" s="114" t="s">
        <v>109</v>
      </c>
      <c r="F297" s="115" t="s">
        <v>311</v>
      </c>
      <c r="G297" s="105" t="s">
        <v>349</v>
      </c>
      <c r="H297" s="69"/>
      <c r="I297" s="70"/>
      <c r="J297" s="70"/>
      <c r="K297" s="70"/>
      <c r="L297" s="167" t="s">
        <v>214</v>
      </c>
      <c r="M297" s="168"/>
      <c r="N297" s="169"/>
      <c r="O297" t="s">
        <v>346</v>
      </c>
    </row>
    <row r="298" spans="1:15" ht="20.100000000000001" customHeight="1">
      <c r="A298">
        <v>160</v>
      </c>
      <c r="B298" s="65">
        <v>19</v>
      </c>
      <c r="C298" s="102">
        <v>2320716982</v>
      </c>
      <c r="D298" s="113" t="s">
        <v>330</v>
      </c>
      <c r="E298" s="114" t="s">
        <v>110</v>
      </c>
      <c r="F298" s="115" t="s">
        <v>311</v>
      </c>
      <c r="G298" s="105" t="s">
        <v>349</v>
      </c>
      <c r="H298" s="69"/>
      <c r="I298" s="70"/>
      <c r="J298" s="70"/>
      <c r="K298" s="70"/>
      <c r="L298" s="167" t="s">
        <v>214</v>
      </c>
      <c r="M298" s="168"/>
      <c r="N298" s="169"/>
      <c r="O298" t="s">
        <v>346</v>
      </c>
    </row>
    <row r="299" spans="1:15" ht="20.100000000000001" customHeight="1">
      <c r="A299">
        <v>161</v>
      </c>
      <c r="B299" s="65">
        <v>20</v>
      </c>
      <c r="C299" s="102">
        <v>24202105375</v>
      </c>
      <c r="D299" s="113" t="s">
        <v>190</v>
      </c>
      <c r="E299" s="114" t="s">
        <v>110</v>
      </c>
      <c r="F299" s="115" t="s">
        <v>311</v>
      </c>
      <c r="G299" s="105" t="s">
        <v>239</v>
      </c>
      <c r="H299" s="69"/>
      <c r="I299" s="70"/>
      <c r="J299" s="70"/>
      <c r="K299" s="70"/>
      <c r="L299" s="167" t="s">
        <v>214</v>
      </c>
      <c r="M299" s="168"/>
      <c r="N299" s="169"/>
      <c r="O299" t="s">
        <v>346</v>
      </c>
    </row>
    <row r="300" spans="1:15" ht="20.100000000000001" customHeight="1">
      <c r="A300">
        <v>162</v>
      </c>
      <c r="B300" s="65">
        <v>21</v>
      </c>
      <c r="C300" s="102">
        <v>24212100272</v>
      </c>
      <c r="D300" s="113" t="s">
        <v>223</v>
      </c>
      <c r="E300" s="114" t="s">
        <v>112</v>
      </c>
      <c r="F300" s="115" t="s">
        <v>311</v>
      </c>
      <c r="G300" s="105" t="s">
        <v>239</v>
      </c>
      <c r="H300" s="69"/>
      <c r="I300" s="70"/>
      <c r="J300" s="70"/>
      <c r="K300" s="70"/>
      <c r="L300" s="167" t="s">
        <v>214</v>
      </c>
      <c r="M300" s="168"/>
      <c r="N300" s="169"/>
      <c r="O300" t="s">
        <v>346</v>
      </c>
    </row>
    <row r="301" spans="1:15" ht="20.100000000000001" customHeight="1">
      <c r="A301">
        <v>163</v>
      </c>
      <c r="B301" s="65">
        <v>22</v>
      </c>
      <c r="C301" s="102">
        <v>24212102939</v>
      </c>
      <c r="D301" s="113" t="s">
        <v>331</v>
      </c>
      <c r="E301" s="114" t="s">
        <v>135</v>
      </c>
      <c r="F301" s="115" t="s">
        <v>311</v>
      </c>
      <c r="G301" s="105" t="s">
        <v>239</v>
      </c>
      <c r="H301" s="69"/>
      <c r="I301" s="70"/>
      <c r="J301" s="70"/>
      <c r="K301" s="70"/>
      <c r="L301" s="167" t="s">
        <v>214</v>
      </c>
      <c r="M301" s="168"/>
      <c r="N301" s="169"/>
      <c r="O301" t="s">
        <v>346</v>
      </c>
    </row>
    <row r="302" spans="1:15" ht="20.100000000000001" customHeight="1">
      <c r="A302">
        <v>164</v>
      </c>
      <c r="B302" s="65">
        <v>23</v>
      </c>
      <c r="C302" s="102">
        <v>24202101997</v>
      </c>
      <c r="D302" s="113" t="s">
        <v>208</v>
      </c>
      <c r="E302" s="114" t="s">
        <v>172</v>
      </c>
      <c r="F302" s="115" t="s">
        <v>311</v>
      </c>
      <c r="G302" s="105" t="s">
        <v>239</v>
      </c>
      <c r="H302" s="69"/>
      <c r="I302" s="70"/>
      <c r="J302" s="70"/>
      <c r="K302" s="70"/>
      <c r="L302" s="167" t="s">
        <v>214</v>
      </c>
      <c r="M302" s="168"/>
      <c r="N302" s="169"/>
      <c r="O302" t="s">
        <v>346</v>
      </c>
    </row>
    <row r="303" spans="1:15" ht="20.100000000000001" customHeight="1">
      <c r="A303">
        <v>165</v>
      </c>
      <c r="B303" s="65">
        <v>24</v>
      </c>
      <c r="C303" s="102">
        <v>24202807670</v>
      </c>
      <c r="D303" s="113" t="s">
        <v>332</v>
      </c>
      <c r="E303" s="114" t="s">
        <v>153</v>
      </c>
      <c r="F303" s="115" t="s">
        <v>311</v>
      </c>
      <c r="G303" s="105" t="s">
        <v>369</v>
      </c>
      <c r="H303" s="69"/>
      <c r="I303" s="70"/>
      <c r="J303" s="70"/>
      <c r="K303" s="70"/>
      <c r="L303" s="167" t="s">
        <v>214</v>
      </c>
      <c r="M303" s="168"/>
      <c r="N303" s="169"/>
      <c r="O303" t="s">
        <v>346</v>
      </c>
    </row>
    <row r="304" spans="1:15" ht="20.100000000000001" customHeight="1">
      <c r="A304">
        <v>0</v>
      </c>
      <c r="B304" s="65">
        <v>25</v>
      </c>
      <c r="C304" s="102" t="s">
        <v>214</v>
      </c>
      <c r="D304" s="113" t="s">
        <v>214</v>
      </c>
      <c r="E304" s="114" t="s">
        <v>214</v>
      </c>
      <c r="F304" s="115" t="s">
        <v>214</v>
      </c>
      <c r="G304" s="105" t="s">
        <v>214</v>
      </c>
      <c r="H304" s="69"/>
      <c r="I304" s="70"/>
      <c r="J304" s="70"/>
      <c r="K304" s="70"/>
      <c r="L304" s="167" t="s">
        <v>214</v>
      </c>
      <c r="M304" s="168"/>
      <c r="N304" s="169"/>
      <c r="O304" t="s">
        <v>346</v>
      </c>
    </row>
    <row r="305" spans="1:16" ht="20.100000000000001" customHeight="1">
      <c r="A305">
        <v>0</v>
      </c>
      <c r="B305" s="65">
        <v>26</v>
      </c>
      <c r="C305" s="102" t="s">
        <v>214</v>
      </c>
      <c r="D305" s="113" t="s">
        <v>214</v>
      </c>
      <c r="E305" s="114" t="s">
        <v>214</v>
      </c>
      <c r="F305" s="115" t="s">
        <v>214</v>
      </c>
      <c r="G305" s="105" t="s">
        <v>214</v>
      </c>
      <c r="H305" s="69"/>
      <c r="I305" s="70"/>
      <c r="J305" s="70"/>
      <c r="K305" s="70"/>
      <c r="L305" s="167" t="s">
        <v>214</v>
      </c>
      <c r="M305" s="168"/>
      <c r="N305" s="169"/>
      <c r="O305" t="s">
        <v>346</v>
      </c>
    </row>
    <row r="306" spans="1:16" ht="20.100000000000001" customHeight="1">
      <c r="A306">
        <v>0</v>
      </c>
      <c r="B306" s="65">
        <v>27</v>
      </c>
      <c r="C306" s="102" t="s">
        <v>214</v>
      </c>
      <c r="D306" s="113" t="s">
        <v>214</v>
      </c>
      <c r="E306" s="114" t="s">
        <v>214</v>
      </c>
      <c r="F306" s="115" t="s">
        <v>214</v>
      </c>
      <c r="G306" s="105" t="s">
        <v>214</v>
      </c>
      <c r="H306" s="69"/>
      <c r="I306" s="70"/>
      <c r="J306" s="70"/>
      <c r="K306" s="70"/>
      <c r="L306" s="167" t="s">
        <v>214</v>
      </c>
      <c r="M306" s="168"/>
      <c r="N306" s="169"/>
      <c r="O306" t="s">
        <v>346</v>
      </c>
    </row>
    <row r="307" spans="1:16" ht="20.100000000000001" customHeight="1">
      <c r="A307">
        <v>0</v>
      </c>
      <c r="B307" s="65">
        <v>28</v>
      </c>
      <c r="C307" s="102" t="s">
        <v>214</v>
      </c>
      <c r="D307" s="113" t="s">
        <v>214</v>
      </c>
      <c r="E307" s="114" t="s">
        <v>214</v>
      </c>
      <c r="F307" s="115" t="s">
        <v>214</v>
      </c>
      <c r="G307" s="105" t="s">
        <v>214</v>
      </c>
      <c r="H307" s="69"/>
      <c r="I307" s="70"/>
      <c r="J307" s="70"/>
      <c r="K307" s="70"/>
      <c r="L307" s="167" t="s">
        <v>214</v>
      </c>
      <c r="M307" s="168"/>
      <c r="N307" s="169"/>
      <c r="O307" t="s">
        <v>346</v>
      </c>
    </row>
    <row r="308" spans="1:16" ht="20.100000000000001" customHeight="1">
      <c r="A308">
        <v>0</v>
      </c>
      <c r="B308" s="65">
        <v>29</v>
      </c>
      <c r="C308" s="102" t="s">
        <v>214</v>
      </c>
      <c r="D308" s="113" t="s">
        <v>214</v>
      </c>
      <c r="E308" s="114" t="s">
        <v>214</v>
      </c>
      <c r="F308" s="115" t="s">
        <v>214</v>
      </c>
      <c r="G308" s="105" t="s">
        <v>214</v>
      </c>
      <c r="H308" s="69"/>
      <c r="I308" s="70"/>
      <c r="J308" s="70"/>
      <c r="K308" s="70"/>
      <c r="L308" s="167" t="s">
        <v>214</v>
      </c>
      <c r="M308" s="168"/>
      <c r="N308" s="169"/>
      <c r="O308" t="s">
        <v>346</v>
      </c>
    </row>
    <row r="309" spans="1:16" ht="20.100000000000001" customHeight="1">
      <c r="A309">
        <v>0</v>
      </c>
      <c r="B309" s="72">
        <v>30</v>
      </c>
      <c r="C309" s="102" t="s">
        <v>214</v>
      </c>
      <c r="D309" s="113" t="s">
        <v>214</v>
      </c>
      <c r="E309" s="114" t="s">
        <v>214</v>
      </c>
      <c r="F309" s="115" t="s">
        <v>214</v>
      </c>
      <c r="G309" s="105" t="s">
        <v>214</v>
      </c>
      <c r="H309" s="73"/>
      <c r="I309" s="74"/>
      <c r="J309" s="74"/>
      <c r="K309" s="74"/>
      <c r="L309" s="167" t="s">
        <v>214</v>
      </c>
      <c r="M309" s="168"/>
      <c r="N309" s="169"/>
      <c r="O309" t="s">
        <v>346</v>
      </c>
    </row>
    <row r="310" spans="1:16" ht="23.25" customHeight="1">
      <c r="A310">
        <v>0</v>
      </c>
      <c r="B310" s="75" t="s">
        <v>71</v>
      </c>
      <c r="C310" s="103"/>
      <c r="D310" s="77"/>
      <c r="E310" s="78"/>
      <c r="F310" s="106"/>
      <c r="G310" s="106"/>
      <c r="H310" s="80"/>
      <c r="I310" s="81"/>
      <c r="J310" s="81"/>
      <c r="K310" s="81"/>
      <c r="L310" s="116"/>
      <c r="M310" s="116"/>
      <c r="N310" s="116"/>
    </row>
    <row r="311" spans="1:16" ht="20.100000000000001" customHeight="1">
      <c r="A311">
        <v>0</v>
      </c>
      <c r="B311" s="82" t="s">
        <v>229</v>
      </c>
      <c r="C311" s="104"/>
      <c r="D311" s="84"/>
      <c r="E311" s="85"/>
      <c r="F311" s="107"/>
      <c r="G311" s="107"/>
      <c r="H311" s="87"/>
      <c r="I311" s="88"/>
      <c r="J311" s="88"/>
      <c r="K311" s="88"/>
      <c r="L311" s="89"/>
      <c r="M311" s="89"/>
      <c r="N311" s="89"/>
    </row>
    <row r="312" spans="1:16" ht="18.75" customHeight="1">
      <c r="A312">
        <v>0</v>
      </c>
      <c r="B312" s="90"/>
      <c r="C312" s="104"/>
      <c r="D312" s="84"/>
      <c r="E312" s="85"/>
      <c r="F312" s="107"/>
      <c r="G312" s="107"/>
      <c r="H312" s="87"/>
      <c r="I312" s="88"/>
      <c r="J312" s="88"/>
      <c r="K312" s="88"/>
      <c r="L312" s="89"/>
      <c r="M312" s="89"/>
      <c r="N312" s="89"/>
    </row>
    <row r="313" spans="1:16" ht="18" customHeight="1">
      <c r="A313" s="100">
        <v>0</v>
      </c>
      <c r="B313" s="90"/>
      <c r="C313" s="104"/>
      <c r="D313" s="84"/>
      <c r="E313" s="85"/>
      <c r="F313" s="107"/>
      <c r="G313" s="107"/>
      <c r="H313" s="87"/>
      <c r="I313" s="88"/>
      <c r="J313" s="88"/>
      <c r="K313" s="88"/>
      <c r="L313" s="89"/>
      <c r="M313" s="89"/>
      <c r="N313" s="89"/>
    </row>
    <row r="314" spans="1:16" ht="8.25" customHeight="1">
      <c r="A314" s="100">
        <v>0</v>
      </c>
      <c r="B314" s="90"/>
      <c r="C314" s="104"/>
      <c r="D314" s="84"/>
      <c r="E314" s="85"/>
      <c r="F314" s="107"/>
      <c r="G314" s="107"/>
      <c r="H314" s="87"/>
      <c r="I314" s="88"/>
      <c r="J314" s="88"/>
      <c r="K314" s="88"/>
      <c r="L314" s="89"/>
      <c r="M314" s="89"/>
      <c r="N314" s="89"/>
    </row>
    <row r="315" spans="1:16" ht="20.100000000000001" customHeight="1">
      <c r="A315" s="100">
        <v>0</v>
      </c>
      <c r="C315" s="108" t="s">
        <v>228</v>
      </c>
      <c r="D315" s="84"/>
      <c r="E315" s="85"/>
      <c r="F315" s="107"/>
      <c r="G315" s="107"/>
      <c r="H315" s="87"/>
      <c r="I315" s="88"/>
      <c r="J315" s="88"/>
      <c r="K315" s="88"/>
      <c r="L315" s="89"/>
      <c r="M315" s="89"/>
      <c r="N315" s="89"/>
    </row>
    <row r="316" spans="1:16" ht="13.5" customHeight="1">
      <c r="A316" s="100">
        <v>0</v>
      </c>
      <c r="B316" s="91"/>
      <c r="C316" s="104"/>
      <c r="D316" s="84"/>
      <c r="E316" s="85"/>
      <c r="F316" s="107"/>
      <c r="G316" s="107"/>
      <c r="H316" s="111" t="s">
        <v>370</v>
      </c>
      <c r="I316" s="112">
        <v>7</v>
      </c>
      <c r="J316" s="88"/>
      <c r="K316" s="88"/>
      <c r="L316" s="109" t="s">
        <v>50</v>
      </c>
      <c r="M316" s="110" t="e">
        <v>#NAME?</v>
      </c>
      <c r="N316" s="110"/>
      <c r="O316" s="101"/>
      <c r="P316" s="101"/>
    </row>
  </sheetData>
  <mergeCells count="322">
    <mergeCell ref="L306:N306"/>
    <mergeCell ref="L307:N307"/>
    <mergeCell ref="L308:N308"/>
    <mergeCell ref="L309:N309"/>
    <mergeCell ref="L300:N300"/>
    <mergeCell ref="L301:N301"/>
    <mergeCell ref="L302:N302"/>
    <mergeCell ref="L303:N303"/>
    <mergeCell ref="L304:N304"/>
    <mergeCell ref="L305:N305"/>
    <mergeCell ref="L294:N294"/>
    <mergeCell ref="L295:N295"/>
    <mergeCell ref="L296:N296"/>
    <mergeCell ref="L297:N297"/>
    <mergeCell ref="L298:N298"/>
    <mergeCell ref="L299:N299"/>
    <mergeCell ref="L288:N288"/>
    <mergeCell ref="L289:N289"/>
    <mergeCell ref="L290:N290"/>
    <mergeCell ref="L291:N291"/>
    <mergeCell ref="L292:N292"/>
    <mergeCell ref="L293:N293"/>
    <mergeCell ref="L282:N282"/>
    <mergeCell ref="L283:N283"/>
    <mergeCell ref="L284:N284"/>
    <mergeCell ref="L285:N285"/>
    <mergeCell ref="L286:N286"/>
    <mergeCell ref="L287:N287"/>
    <mergeCell ref="H278:H279"/>
    <mergeCell ref="I278:I279"/>
    <mergeCell ref="J278:K278"/>
    <mergeCell ref="L278:N279"/>
    <mergeCell ref="L280:N280"/>
    <mergeCell ref="L281:N281"/>
    <mergeCell ref="C274:D274"/>
    <mergeCell ref="F274:K274"/>
    <mergeCell ref="D275:K275"/>
    <mergeCell ref="B276:K276"/>
    <mergeCell ref="B278:B279"/>
    <mergeCell ref="C278:C279"/>
    <mergeCell ref="D278:D279"/>
    <mergeCell ref="E278:E279"/>
    <mergeCell ref="F278:F279"/>
    <mergeCell ref="G278:G279"/>
    <mergeCell ref="L261:N261"/>
    <mergeCell ref="L262:N262"/>
    <mergeCell ref="L263:N263"/>
    <mergeCell ref="L264:N264"/>
    <mergeCell ref="C273:D273"/>
    <mergeCell ref="F273:K273"/>
    <mergeCell ref="L255:N255"/>
    <mergeCell ref="L256:N256"/>
    <mergeCell ref="L257:N257"/>
    <mergeCell ref="L258:N258"/>
    <mergeCell ref="L259:N259"/>
    <mergeCell ref="L260:N260"/>
    <mergeCell ref="L249:N249"/>
    <mergeCell ref="L250:N250"/>
    <mergeCell ref="L251:N251"/>
    <mergeCell ref="L252:N252"/>
    <mergeCell ref="L253:N253"/>
    <mergeCell ref="L254:N254"/>
    <mergeCell ref="L243:N243"/>
    <mergeCell ref="L244:N244"/>
    <mergeCell ref="L245:N245"/>
    <mergeCell ref="L246:N246"/>
    <mergeCell ref="L247:N247"/>
    <mergeCell ref="L248:N248"/>
    <mergeCell ref="L237:N237"/>
    <mergeCell ref="L238:N238"/>
    <mergeCell ref="L239:N239"/>
    <mergeCell ref="L240:N240"/>
    <mergeCell ref="L241:N241"/>
    <mergeCell ref="L242:N242"/>
    <mergeCell ref="H233:H234"/>
    <mergeCell ref="I233:I234"/>
    <mergeCell ref="J233:K233"/>
    <mergeCell ref="L233:N234"/>
    <mergeCell ref="L235:N235"/>
    <mergeCell ref="L236:N236"/>
    <mergeCell ref="C229:D229"/>
    <mergeCell ref="F229:K229"/>
    <mergeCell ref="D230:K230"/>
    <mergeCell ref="B231:K231"/>
    <mergeCell ref="B233:B234"/>
    <mergeCell ref="C233:C234"/>
    <mergeCell ref="D233:D234"/>
    <mergeCell ref="E233:E234"/>
    <mergeCell ref="F233:F234"/>
    <mergeCell ref="G233:G234"/>
    <mergeCell ref="L216:N216"/>
    <mergeCell ref="L217:N217"/>
    <mergeCell ref="L218:N218"/>
    <mergeCell ref="L219:N219"/>
    <mergeCell ref="C228:D228"/>
    <mergeCell ref="F228:K228"/>
    <mergeCell ref="L210:N210"/>
    <mergeCell ref="L211:N211"/>
    <mergeCell ref="L212:N212"/>
    <mergeCell ref="L213:N213"/>
    <mergeCell ref="L214:N214"/>
    <mergeCell ref="L215:N215"/>
    <mergeCell ref="L204:N204"/>
    <mergeCell ref="L205:N205"/>
    <mergeCell ref="L206:N206"/>
    <mergeCell ref="L207:N207"/>
    <mergeCell ref="L208:N208"/>
    <mergeCell ref="L209:N209"/>
    <mergeCell ref="L198:N198"/>
    <mergeCell ref="L199:N199"/>
    <mergeCell ref="L200:N200"/>
    <mergeCell ref="L201:N201"/>
    <mergeCell ref="L202:N202"/>
    <mergeCell ref="L203:N203"/>
    <mergeCell ref="L192:N192"/>
    <mergeCell ref="L193:N193"/>
    <mergeCell ref="L194:N194"/>
    <mergeCell ref="L195:N195"/>
    <mergeCell ref="L196:N196"/>
    <mergeCell ref="L197:N197"/>
    <mergeCell ref="H188:H189"/>
    <mergeCell ref="I188:I189"/>
    <mergeCell ref="J188:K188"/>
    <mergeCell ref="L188:N189"/>
    <mergeCell ref="L190:N190"/>
    <mergeCell ref="L191:N191"/>
    <mergeCell ref="C184:D184"/>
    <mergeCell ref="F184:K184"/>
    <mergeCell ref="D185:K185"/>
    <mergeCell ref="B186:K186"/>
    <mergeCell ref="B188:B189"/>
    <mergeCell ref="C188:C189"/>
    <mergeCell ref="D188:D189"/>
    <mergeCell ref="E188:E189"/>
    <mergeCell ref="F188:F189"/>
    <mergeCell ref="G188:G189"/>
    <mergeCell ref="L171:N171"/>
    <mergeCell ref="L172:N172"/>
    <mergeCell ref="L173:N173"/>
    <mergeCell ref="L174:N174"/>
    <mergeCell ref="C183:D183"/>
    <mergeCell ref="F183:K183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H143:H144"/>
    <mergeCell ref="I143:I144"/>
    <mergeCell ref="J143:K143"/>
    <mergeCell ref="L143:N144"/>
    <mergeCell ref="L145:N145"/>
    <mergeCell ref="L146:N146"/>
    <mergeCell ref="C139:D139"/>
    <mergeCell ref="F139:K139"/>
    <mergeCell ref="D140:K140"/>
    <mergeCell ref="B141:K141"/>
    <mergeCell ref="B143:B144"/>
    <mergeCell ref="C143:C144"/>
    <mergeCell ref="D143:D144"/>
    <mergeCell ref="E143:E144"/>
    <mergeCell ref="F143:F144"/>
    <mergeCell ref="G143:G144"/>
    <mergeCell ref="L126:N126"/>
    <mergeCell ref="L127:N127"/>
    <mergeCell ref="L128:N128"/>
    <mergeCell ref="L129:N129"/>
    <mergeCell ref="C138:D138"/>
    <mergeCell ref="F138:K138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L10:N46 A10:A46 G8:G39">
    <cfRule type="cellIs" dxfId="6" priority="7" stopIfTrue="1" operator="equal">
      <formula>0</formula>
    </cfRule>
  </conditionalFormatting>
  <conditionalFormatting sqref="L55:N91 A55:A91 G53:G84">
    <cfRule type="cellIs" dxfId="5" priority="6" stopIfTrue="1" operator="equal">
      <formula>0</formula>
    </cfRule>
  </conditionalFormatting>
  <conditionalFormatting sqref="L100:N136 A100:A136 G98:G129">
    <cfRule type="cellIs" dxfId="4" priority="5" stopIfTrue="1" operator="equal">
      <formula>0</formula>
    </cfRule>
  </conditionalFormatting>
  <conditionalFormatting sqref="L145:N181 A145:A181 G143:G174">
    <cfRule type="cellIs" dxfId="3" priority="4" stopIfTrue="1" operator="equal">
      <formula>0</formula>
    </cfRule>
  </conditionalFormatting>
  <conditionalFormatting sqref="L190:N226 A190:A226 G188:G219">
    <cfRule type="cellIs" dxfId="2" priority="3" stopIfTrue="1" operator="equal">
      <formula>0</formula>
    </cfRule>
  </conditionalFormatting>
  <conditionalFormatting sqref="L235:N271 A235:A271 G233:G264">
    <cfRule type="cellIs" dxfId="1" priority="2" stopIfTrue="1" operator="equal">
      <formula>0</formula>
    </cfRule>
  </conditionalFormatting>
  <conditionalFormatting sqref="L280:N316 A280:A316 G278:G309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 activeCell="T9" sqref="T9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2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7" t="s">
        <v>57</v>
      </c>
      <c r="D1" s="187"/>
      <c r="E1" s="57"/>
      <c r="F1" s="184" t="s">
        <v>231</v>
      </c>
      <c r="G1" s="184"/>
      <c r="H1" s="184"/>
      <c r="I1" s="184"/>
      <c r="J1" s="184"/>
      <c r="K1" s="184"/>
      <c r="L1" s="58" t="s">
        <v>335</v>
      </c>
    </row>
    <row r="2" spans="1:15" s="56" customFormat="1">
      <c r="C2" s="187" t="s">
        <v>59</v>
      </c>
      <c r="D2" s="187"/>
      <c r="E2" s="59" t="s">
        <v>333</v>
      </c>
      <c r="F2" s="188" t="s">
        <v>342</v>
      </c>
      <c r="G2" s="188"/>
      <c r="H2" s="188"/>
      <c r="I2" s="188"/>
      <c r="J2" s="188"/>
      <c r="K2" s="188"/>
      <c r="L2" s="60" t="s">
        <v>60</v>
      </c>
      <c r="M2" s="61" t="s">
        <v>61</v>
      </c>
      <c r="N2" s="61">
        <v>3</v>
      </c>
    </row>
    <row r="3" spans="1:15" s="62" customFormat="1" ht="18.75" customHeight="1">
      <c r="C3" s="63" t="s">
        <v>343</v>
      </c>
      <c r="D3" s="189" t="s">
        <v>344</v>
      </c>
      <c r="E3" s="189"/>
      <c r="F3" s="189"/>
      <c r="G3" s="189"/>
      <c r="H3" s="189"/>
      <c r="I3" s="189"/>
      <c r="J3" s="189"/>
      <c r="K3" s="189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6" t="s">
        <v>345</v>
      </c>
      <c r="C4" s="186"/>
      <c r="D4" s="186"/>
      <c r="E4" s="186"/>
      <c r="F4" s="186"/>
      <c r="G4" s="186"/>
      <c r="H4" s="186"/>
      <c r="I4" s="186"/>
      <c r="J4" s="186"/>
      <c r="K4" s="186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4" t="s">
        <v>4</v>
      </c>
      <c r="C6" s="173" t="s">
        <v>64</v>
      </c>
      <c r="D6" s="182" t="s">
        <v>9</v>
      </c>
      <c r="E6" s="183" t="s">
        <v>10</v>
      </c>
      <c r="F6" s="173" t="s">
        <v>75</v>
      </c>
      <c r="G6" s="173" t="s">
        <v>76</v>
      </c>
      <c r="H6" s="173" t="s">
        <v>66</v>
      </c>
      <c r="I6" s="173" t="s">
        <v>67</v>
      </c>
      <c r="J6" s="175" t="s">
        <v>56</v>
      </c>
      <c r="K6" s="175"/>
      <c r="L6" s="176" t="s">
        <v>68</v>
      </c>
      <c r="M6" s="177"/>
      <c r="N6" s="178"/>
    </row>
    <row r="7" spans="1:15" ht="27" customHeight="1">
      <c r="B7" s="174"/>
      <c r="C7" s="174"/>
      <c r="D7" s="182"/>
      <c r="E7" s="183"/>
      <c r="F7" s="174"/>
      <c r="G7" s="174"/>
      <c r="H7" s="174"/>
      <c r="I7" s="174"/>
      <c r="J7" s="64" t="s">
        <v>69</v>
      </c>
      <c r="K7" s="64" t="s">
        <v>70</v>
      </c>
      <c r="L7" s="179"/>
      <c r="M7" s="180"/>
      <c r="N7" s="181"/>
    </row>
    <row r="8" spans="1:15" ht="20.100000000000001" customHeight="1">
      <c r="A8">
        <v>1</v>
      </c>
      <c r="B8" s="65">
        <v>1</v>
      </c>
      <c r="C8" s="102">
        <v>24212101153</v>
      </c>
      <c r="D8" s="113" t="s">
        <v>185</v>
      </c>
      <c r="E8" s="114" t="s">
        <v>83</v>
      </c>
      <c r="F8" s="115" t="s">
        <v>243</v>
      </c>
      <c r="G8" s="105" t="s">
        <v>239</v>
      </c>
      <c r="H8" s="69"/>
      <c r="I8" s="70"/>
      <c r="J8" s="70"/>
      <c r="K8" s="70"/>
      <c r="L8" s="170" t="s">
        <v>214</v>
      </c>
      <c r="M8" s="171"/>
      <c r="N8" s="172"/>
      <c r="O8" t="s">
        <v>346</v>
      </c>
    </row>
    <row r="9" spans="1:15" ht="20.100000000000001" customHeight="1">
      <c r="A9">
        <v>2</v>
      </c>
      <c r="B9" s="65">
        <v>2</v>
      </c>
      <c r="C9" s="102">
        <v>24212109528</v>
      </c>
      <c r="D9" s="113" t="s">
        <v>192</v>
      </c>
      <c r="E9" s="114" t="s">
        <v>91</v>
      </c>
      <c r="F9" s="115" t="s">
        <v>243</v>
      </c>
      <c r="G9" s="105" t="s">
        <v>239</v>
      </c>
      <c r="H9" s="69"/>
      <c r="I9" s="70"/>
      <c r="J9" s="70"/>
      <c r="K9" s="70"/>
      <c r="L9" s="167" t="s">
        <v>214</v>
      </c>
      <c r="M9" s="168"/>
      <c r="N9" s="169"/>
      <c r="O9" t="s">
        <v>346</v>
      </c>
    </row>
    <row r="10" spans="1:15" ht="20.100000000000001" customHeight="1">
      <c r="A10">
        <v>3</v>
      </c>
      <c r="B10" s="65">
        <v>3</v>
      </c>
      <c r="C10" s="102">
        <v>2321711280</v>
      </c>
      <c r="D10" s="113" t="s">
        <v>237</v>
      </c>
      <c r="E10" s="114" t="s">
        <v>121</v>
      </c>
      <c r="F10" s="115" t="s">
        <v>243</v>
      </c>
      <c r="G10" s="105" t="s">
        <v>347</v>
      </c>
      <c r="H10" s="69"/>
      <c r="I10" s="70"/>
      <c r="J10" s="70"/>
      <c r="K10" s="70"/>
      <c r="L10" s="167" t="s">
        <v>224</v>
      </c>
      <c r="M10" s="168"/>
      <c r="N10" s="169"/>
      <c r="O10" t="s">
        <v>346</v>
      </c>
    </row>
    <row r="11" spans="1:15" ht="20.100000000000001" customHeight="1">
      <c r="A11">
        <v>4</v>
      </c>
      <c r="B11" s="65">
        <v>4</v>
      </c>
      <c r="C11" s="102">
        <v>23212410944</v>
      </c>
      <c r="D11" s="113" t="s">
        <v>244</v>
      </c>
      <c r="E11" s="114" t="s">
        <v>99</v>
      </c>
      <c r="F11" s="115" t="s">
        <v>243</v>
      </c>
      <c r="G11" s="105" t="s">
        <v>348</v>
      </c>
      <c r="H11" s="69"/>
      <c r="I11" s="70"/>
      <c r="J11" s="70"/>
      <c r="K11" s="70"/>
      <c r="L11" s="167" t="s">
        <v>214</v>
      </c>
      <c r="M11" s="168"/>
      <c r="N11" s="169"/>
      <c r="O11" t="s">
        <v>346</v>
      </c>
    </row>
    <row r="12" spans="1:15" ht="20.100000000000001" customHeight="1">
      <c r="A12">
        <v>5</v>
      </c>
      <c r="B12" s="65">
        <v>5</v>
      </c>
      <c r="C12" s="102">
        <v>24212116230</v>
      </c>
      <c r="D12" s="113" t="s">
        <v>210</v>
      </c>
      <c r="E12" s="114" t="s">
        <v>97</v>
      </c>
      <c r="F12" s="115" t="s">
        <v>243</v>
      </c>
      <c r="G12" s="105" t="s">
        <v>239</v>
      </c>
      <c r="H12" s="69"/>
      <c r="I12" s="70"/>
      <c r="J12" s="70"/>
      <c r="K12" s="70"/>
      <c r="L12" s="167" t="s">
        <v>214</v>
      </c>
      <c r="M12" s="168"/>
      <c r="N12" s="169"/>
      <c r="O12" t="s">
        <v>346</v>
      </c>
    </row>
    <row r="13" spans="1:15" ht="20.100000000000001" customHeight="1">
      <c r="A13">
        <v>6</v>
      </c>
      <c r="B13" s="65">
        <v>6</v>
      </c>
      <c r="C13" s="102">
        <v>24212104842</v>
      </c>
      <c r="D13" s="113" t="s">
        <v>185</v>
      </c>
      <c r="E13" s="114" t="s">
        <v>119</v>
      </c>
      <c r="F13" s="115" t="s">
        <v>243</v>
      </c>
      <c r="G13" s="105" t="s">
        <v>239</v>
      </c>
      <c r="H13" s="69"/>
      <c r="I13" s="70"/>
      <c r="J13" s="70"/>
      <c r="K13" s="70"/>
      <c r="L13" s="167" t="s">
        <v>214</v>
      </c>
      <c r="M13" s="168"/>
      <c r="N13" s="169"/>
      <c r="O13" t="s">
        <v>346</v>
      </c>
    </row>
    <row r="14" spans="1:15" ht="20.100000000000001" customHeight="1">
      <c r="A14">
        <v>7</v>
      </c>
      <c r="B14" s="65">
        <v>7</v>
      </c>
      <c r="C14" s="102">
        <v>2321213928</v>
      </c>
      <c r="D14" s="113" t="s">
        <v>245</v>
      </c>
      <c r="E14" s="114" t="s">
        <v>100</v>
      </c>
      <c r="F14" s="115" t="s">
        <v>243</v>
      </c>
      <c r="G14" s="105" t="s">
        <v>349</v>
      </c>
      <c r="H14" s="69"/>
      <c r="I14" s="70"/>
      <c r="J14" s="70"/>
      <c r="K14" s="70"/>
      <c r="L14" s="167" t="s">
        <v>214</v>
      </c>
      <c r="M14" s="168"/>
      <c r="N14" s="169"/>
      <c r="O14" t="s">
        <v>346</v>
      </c>
    </row>
    <row r="15" spans="1:15" ht="20.100000000000001" customHeight="1">
      <c r="A15">
        <v>8</v>
      </c>
      <c r="B15" s="65">
        <v>8</v>
      </c>
      <c r="C15" s="102">
        <v>24202110680</v>
      </c>
      <c r="D15" s="113" t="s">
        <v>222</v>
      </c>
      <c r="E15" s="114" t="s">
        <v>100</v>
      </c>
      <c r="F15" s="115" t="s">
        <v>243</v>
      </c>
      <c r="G15" s="105" t="s">
        <v>239</v>
      </c>
      <c r="H15" s="69"/>
      <c r="I15" s="70"/>
      <c r="J15" s="70"/>
      <c r="K15" s="70"/>
      <c r="L15" s="167" t="s">
        <v>214</v>
      </c>
      <c r="M15" s="168"/>
      <c r="N15" s="169"/>
      <c r="O15" t="s">
        <v>346</v>
      </c>
    </row>
    <row r="16" spans="1:15" ht="20.100000000000001" customHeight="1">
      <c r="A16">
        <v>9</v>
      </c>
      <c r="B16" s="65">
        <v>9</v>
      </c>
      <c r="C16" s="102">
        <v>24212106017</v>
      </c>
      <c r="D16" s="113" t="s">
        <v>184</v>
      </c>
      <c r="E16" s="114" t="s">
        <v>100</v>
      </c>
      <c r="F16" s="115" t="s">
        <v>243</v>
      </c>
      <c r="G16" s="105" t="s">
        <v>350</v>
      </c>
      <c r="H16" s="69"/>
      <c r="I16" s="70"/>
      <c r="J16" s="70"/>
      <c r="K16" s="70"/>
      <c r="L16" s="167" t="s">
        <v>214</v>
      </c>
      <c r="M16" s="168"/>
      <c r="N16" s="169"/>
      <c r="O16" t="s">
        <v>346</v>
      </c>
    </row>
    <row r="17" spans="1:15" ht="20.100000000000001" customHeight="1">
      <c r="A17">
        <v>10</v>
      </c>
      <c r="B17" s="65">
        <v>10</v>
      </c>
      <c r="C17" s="102">
        <v>24212110714</v>
      </c>
      <c r="D17" s="113" t="s">
        <v>246</v>
      </c>
      <c r="E17" s="114" t="s">
        <v>150</v>
      </c>
      <c r="F17" s="115" t="s">
        <v>243</v>
      </c>
      <c r="G17" s="105" t="s">
        <v>239</v>
      </c>
      <c r="H17" s="69"/>
      <c r="I17" s="70"/>
      <c r="J17" s="70"/>
      <c r="K17" s="70"/>
      <c r="L17" s="167" t="s">
        <v>214</v>
      </c>
      <c r="M17" s="168"/>
      <c r="N17" s="169"/>
      <c r="O17" t="s">
        <v>346</v>
      </c>
    </row>
    <row r="18" spans="1:15" ht="20.100000000000001" customHeight="1">
      <c r="A18">
        <v>11</v>
      </c>
      <c r="B18" s="65">
        <v>11</v>
      </c>
      <c r="C18" s="102">
        <v>24202300651</v>
      </c>
      <c r="D18" s="113" t="s">
        <v>247</v>
      </c>
      <c r="E18" s="114" t="s">
        <v>139</v>
      </c>
      <c r="F18" s="115" t="s">
        <v>243</v>
      </c>
      <c r="G18" s="105" t="s">
        <v>239</v>
      </c>
      <c r="H18" s="69"/>
      <c r="I18" s="70"/>
      <c r="J18" s="70"/>
      <c r="K18" s="70"/>
      <c r="L18" s="167" t="s">
        <v>214</v>
      </c>
      <c r="M18" s="168"/>
      <c r="N18" s="169"/>
      <c r="O18" t="s">
        <v>346</v>
      </c>
    </row>
    <row r="19" spans="1:15" ht="20.100000000000001" customHeight="1">
      <c r="A19">
        <v>12</v>
      </c>
      <c r="B19" s="65">
        <v>12</v>
      </c>
      <c r="C19" s="102">
        <v>24202106560</v>
      </c>
      <c r="D19" s="113" t="s">
        <v>189</v>
      </c>
      <c r="E19" s="114" t="s">
        <v>127</v>
      </c>
      <c r="F19" s="115" t="s">
        <v>243</v>
      </c>
      <c r="G19" s="105" t="s">
        <v>239</v>
      </c>
      <c r="H19" s="69"/>
      <c r="I19" s="70"/>
      <c r="J19" s="70"/>
      <c r="K19" s="70"/>
      <c r="L19" s="167" t="s">
        <v>214</v>
      </c>
      <c r="M19" s="168"/>
      <c r="N19" s="169"/>
      <c r="O19" t="s">
        <v>346</v>
      </c>
    </row>
    <row r="20" spans="1:15" ht="20.100000000000001" customHeight="1">
      <c r="A20">
        <v>13</v>
      </c>
      <c r="B20" s="65">
        <v>13</v>
      </c>
      <c r="C20" s="102">
        <v>24202100146</v>
      </c>
      <c r="D20" s="113" t="s">
        <v>248</v>
      </c>
      <c r="E20" s="114" t="s">
        <v>166</v>
      </c>
      <c r="F20" s="115" t="s">
        <v>243</v>
      </c>
      <c r="G20" s="105" t="s">
        <v>239</v>
      </c>
      <c r="H20" s="69"/>
      <c r="I20" s="70"/>
      <c r="J20" s="70"/>
      <c r="K20" s="70"/>
      <c r="L20" s="167" t="s">
        <v>214</v>
      </c>
      <c r="M20" s="168"/>
      <c r="N20" s="169"/>
      <c r="O20" t="s">
        <v>346</v>
      </c>
    </row>
    <row r="21" spans="1:15" ht="20.100000000000001" customHeight="1">
      <c r="A21">
        <v>14</v>
      </c>
      <c r="B21" s="65">
        <v>14</v>
      </c>
      <c r="C21" s="102">
        <v>24212106536</v>
      </c>
      <c r="D21" s="113" t="s">
        <v>188</v>
      </c>
      <c r="E21" s="114" t="s">
        <v>166</v>
      </c>
      <c r="F21" s="115" t="s">
        <v>243</v>
      </c>
      <c r="G21" s="105" t="s">
        <v>239</v>
      </c>
      <c r="H21" s="69"/>
      <c r="I21" s="70"/>
      <c r="J21" s="70"/>
      <c r="K21" s="70"/>
      <c r="L21" s="167" t="s">
        <v>214</v>
      </c>
      <c r="M21" s="168"/>
      <c r="N21" s="169"/>
      <c r="O21" t="s">
        <v>346</v>
      </c>
    </row>
    <row r="22" spans="1:15" ht="20.100000000000001" customHeight="1">
      <c r="A22">
        <v>15</v>
      </c>
      <c r="B22" s="65">
        <v>15</v>
      </c>
      <c r="C22" s="102">
        <v>24212106579</v>
      </c>
      <c r="D22" s="113" t="s">
        <v>186</v>
      </c>
      <c r="E22" s="114" t="s">
        <v>166</v>
      </c>
      <c r="F22" s="115" t="s">
        <v>243</v>
      </c>
      <c r="G22" s="105" t="s">
        <v>239</v>
      </c>
      <c r="H22" s="69"/>
      <c r="I22" s="70"/>
      <c r="J22" s="70"/>
      <c r="K22" s="70"/>
      <c r="L22" s="167" t="s">
        <v>214</v>
      </c>
      <c r="M22" s="168"/>
      <c r="N22" s="169"/>
      <c r="O22" t="s">
        <v>346</v>
      </c>
    </row>
    <row r="23" spans="1:15" ht="20.100000000000001" customHeight="1">
      <c r="A23">
        <v>16</v>
      </c>
      <c r="B23" s="65">
        <v>16</v>
      </c>
      <c r="C23" s="102">
        <v>24202100250</v>
      </c>
      <c r="D23" s="113" t="s">
        <v>249</v>
      </c>
      <c r="E23" s="114" t="s">
        <v>101</v>
      </c>
      <c r="F23" s="115" t="s">
        <v>243</v>
      </c>
      <c r="G23" s="105" t="s">
        <v>239</v>
      </c>
      <c r="H23" s="69"/>
      <c r="I23" s="70"/>
      <c r="J23" s="70"/>
      <c r="K23" s="70"/>
      <c r="L23" s="167" t="s">
        <v>214</v>
      </c>
      <c r="M23" s="168"/>
      <c r="N23" s="169"/>
      <c r="O23" t="s">
        <v>346</v>
      </c>
    </row>
    <row r="24" spans="1:15" ht="20.100000000000001" customHeight="1">
      <c r="A24">
        <v>17</v>
      </c>
      <c r="B24" s="65">
        <v>17</v>
      </c>
      <c r="C24" s="102">
        <v>24218615198</v>
      </c>
      <c r="D24" s="113" t="s">
        <v>210</v>
      </c>
      <c r="E24" s="114" t="s">
        <v>102</v>
      </c>
      <c r="F24" s="115" t="s">
        <v>243</v>
      </c>
      <c r="G24" s="105" t="s">
        <v>239</v>
      </c>
      <c r="H24" s="69"/>
      <c r="I24" s="70"/>
      <c r="J24" s="70"/>
      <c r="K24" s="70"/>
      <c r="L24" s="167" t="s">
        <v>214</v>
      </c>
      <c r="M24" s="168"/>
      <c r="N24" s="169"/>
      <c r="O24" t="s">
        <v>346</v>
      </c>
    </row>
    <row r="25" spans="1:15" ht="20.100000000000001" customHeight="1">
      <c r="A25">
        <v>18</v>
      </c>
      <c r="B25" s="65">
        <v>18</v>
      </c>
      <c r="C25" s="102">
        <v>24202101136</v>
      </c>
      <c r="D25" s="113" t="s">
        <v>250</v>
      </c>
      <c r="E25" s="114" t="s">
        <v>115</v>
      </c>
      <c r="F25" s="115" t="s">
        <v>243</v>
      </c>
      <c r="G25" s="105" t="s">
        <v>239</v>
      </c>
      <c r="H25" s="69"/>
      <c r="I25" s="70"/>
      <c r="J25" s="70"/>
      <c r="K25" s="70"/>
      <c r="L25" s="167" t="s">
        <v>214</v>
      </c>
      <c r="M25" s="168"/>
      <c r="N25" s="169"/>
      <c r="O25" t="s">
        <v>346</v>
      </c>
    </row>
    <row r="26" spans="1:15" ht="20.100000000000001" customHeight="1">
      <c r="A26">
        <v>19</v>
      </c>
      <c r="B26" s="65">
        <v>19</v>
      </c>
      <c r="C26" s="102">
        <v>24202115924</v>
      </c>
      <c r="D26" s="113" t="s">
        <v>251</v>
      </c>
      <c r="E26" s="114" t="s">
        <v>120</v>
      </c>
      <c r="F26" s="115" t="s">
        <v>243</v>
      </c>
      <c r="G26" s="105" t="s">
        <v>239</v>
      </c>
      <c r="H26" s="69"/>
      <c r="I26" s="70"/>
      <c r="J26" s="70"/>
      <c r="K26" s="70"/>
      <c r="L26" s="167" t="s">
        <v>214</v>
      </c>
      <c r="M26" s="168"/>
      <c r="N26" s="169"/>
      <c r="O26" t="s">
        <v>346</v>
      </c>
    </row>
    <row r="27" spans="1:15" ht="20.100000000000001" customHeight="1">
      <c r="A27">
        <v>20</v>
      </c>
      <c r="B27" s="65">
        <v>20</v>
      </c>
      <c r="C27" s="102">
        <v>24202115421</v>
      </c>
      <c r="D27" s="113" t="s">
        <v>252</v>
      </c>
      <c r="E27" s="114" t="s">
        <v>123</v>
      </c>
      <c r="F27" s="115" t="s">
        <v>243</v>
      </c>
      <c r="G27" s="105" t="s">
        <v>239</v>
      </c>
      <c r="H27" s="69"/>
      <c r="I27" s="70"/>
      <c r="J27" s="70"/>
      <c r="K27" s="70"/>
      <c r="L27" s="167" t="s">
        <v>214</v>
      </c>
      <c r="M27" s="168"/>
      <c r="N27" s="169"/>
      <c r="O27" t="s">
        <v>346</v>
      </c>
    </row>
    <row r="28" spans="1:15" ht="20.100000000000001" customHeight="1">
      <c r="A28">
        <v>21</v>
      </c>
      <c r="B28" s="65">
        <v>21</v>
      </c>
      <c r="C28" s="102">
        <v>2320714447</v>
      </c>
      <c r="D28" s="113" t="s">
        <v>253</v>
      </c>
      <c r="E28" s="114" t="s">
        <v>157</v>
      </c>
      <c r="F28" s="115" t="s">
        <v>243</v>
      </c>
      <c r="G28" s="105" t="s">
        <v>347</v>
      </c>
      <c r="H28" s="69"/>
      <c r="I28" s="70"/>
      <c r="J28" s="70"/>
      <c r="K28" s="70"/>
      <c r="L28" s="167" t="s">
        <v>214</v>
      </c>
      <c r="M28" s="168"/>
      <c r="N28" s="169"/>
      <c r="O28" t="s">
        <v>346</v>
      </c>
    </row>
    <row r="29" spans="1:15" ht="20.100000000000001" customHeight="1">
      <c r="A29">
        <v>22</v>
      </c>
      <c r="B29" s="65">
        <v>22</v>
      </c>
      <c r="C29" s="102">
        <v>24212107747</v>
      </c>
      <c r="D29" s="113" t="s">
        <v>193</v>
      </c>
      <c r="E29" s="114" t="s">
        <v>143</v>
      </c>
      <c r="F29" s="115" t="s">
        <v>243</v>
      </c>
      <c r="G29" s="105" t="s">
        <v>239</v>
      </c>
      <c r="H29" s="69"/>
      <c r="I29" s="70"/>
      <c r="J29" s="70"/>
      <c r="K29" s="70"/>
      <c r="L29" s="167" t="s">
        <v>214</v>
      </c>
      <c r="M29" s="168"/>
      <c r="N29" s="169"/>
      <c r="O29" t="s">
        <v>346</v>
      </c>
    </row>
    <row r="30" spans="1:15" ht="20.100000000000001" customHeight="1">
      <c r="A30">
        <v>23</v>
      </c>
      <c r="B30" s="65">
        <v>23</v>
      </c>
      <c r="C30" s="102">
        <v>24212107613</v>
      </c>
      <c r="D30" s="113" t="s">
        <v>254</v>
      </c>
      <c r="E30" s="114" t="s">
        <v>141</v>
      </c>
      <c r="F30" s="115" t="s">
        <v>243</v>
      </c>
      <c r="G30" s="105" t="s">
        <v>239</v>
      </c>
      <c r="H30" s="69"/>
      <c r="I30" s="70"/>
      <c r="J30" s="70"/>
      <c r="K30" s="70"/>
      <c r="L30" s="167" t="s">
        <v>214</v>
      </c>
      <c r="M30" s="168"/>
      <c r="N30" s="169"/>
      <c r="O30" t="s">
        <v>346</v>
      </c>
    </row>
    <row r="31" spans="1:15" ht="20.100000000000001" customHeight="1">
      <c r="A31">
        <v>0</v>
      </c>
      <c r="B31" s="65">
        <v>24</v>
      </c>
      <c r="C31" s="102" t="s">
        <v>214</v>
      </c>
      <c r="D31" s="113" t="s">
        <v>214</v>
      </c>
      <c r="E31" s="114" t="s">
        <v>214</v>
      </c>
      <c r="F31" s="115" t="s">
        <v>214</v>
      </c>
      <c r="G31" s="105" t="s">
        <v>214</v>
      </c>
      <c r="H31" s="69"/>
      <c r="I31" s="70"/>
      <c r="J31" s="70"/>
      <c r="K31" s="70"/>
      <c r="L31" s="167" t="s">
        <v>214</v>
      </c>
      <c r="M31" s="168"/>
      <c r="N31" s="169"/>
      <c r="O31" t="s">
        <v>346</v>
      </c>
    </row>
    <row r="32" spans="1:15" ht="20.100000000000001" customHeight="1">
      <c r="A32">
        <v>0</v>
      </c>
      <c r="B32" s="65">
        <v>25</v>
      </c>
      <c r="C32" s="102" t="s">
        <v>214</v>
      </c>
      <c r="D32" s="113" t="s">
        <v>214</v>
      </c>
      <c r="E32" s="114" t="s">
        <v>214</v>
      </c>
      <c r="F32" s="115" t="s">
        <v>214</v>
      </c>
      <c r="G32" s="105" t="s">
        <v>214</v>
      </c>
      <c r="H32" s="69"/>
      <c r="I32" s="70"/>
      <c r="J32" s="70"/>
      <c r="K32" s="70"/>
      <c r="L32" s="167" t="s">
        <v>214</v>
      </c>
      <c r="M32" s="168"/>
      <c r="N32" s="169"/>
      <c r="O32" t="s">
        <v>346</v>
      </c>
    </row>
    <row r="33" spans="1:16" ht="20.100000000000001" customHeight="1">
      <c r="A33">
        <v>0</v>
      </c>
      <c r="B33" s="65">
        <v>26</v>
      </c>
      <c r="C33" s="102" t="s">
        <v>214</v>
      </c>
      <c r="D33" s="113" t="s">
        <v>214</v>
      </c>
      <c r="E33" s="114" t="s">
        <v>214</v>
      </c>
      <c r="F33" s="115" t="s">
        <v>214</v>
      </c>
      <c r="G33" s="105" t="s">
        <v>214</v>
      </c>
      <c r="H33" s="69"/>
      <c r="I33" s="70"/>
      <c r="J33" s="70"/>
      <c r="K33" s="70"/>
      <c r="L33" s="167" t="s">
        <v>214</v>
      </c>
      <c r="M33" s="168"/>
      <c r="N33" s="169"/>
      <c r="O33" t="s">
        <v>346</v>
      </c>
    </row>
    <row r="34" spans="1:16" ht="20.100000000000001" customHeight="1">
      <c r="A34">
        <v>0</v>
      </c>
      <c r="B34" s="65">
        <v>27</v>
      </c>
      <c r="C34" s="102" t="s">
        <v>214</v>
      </c>
      <c r="D34" s="113" t="s">
        <v>214</v>
      </c>
      <c r="E34" s="114" t="s">
        <v>214</v>
      </c>
      <c r="F34" s="115" t="s">
        <v>214</v>
      </c>
      <c r="G34" s="105" t="s">
        <v>214</v>
      </c>
      <c r="H34" s="69"/>
      <c r="I34" s="70"/>
      <c r="J34" s="70"/>
      <c r="K34" s="70"/>
      <c r="L34" s="167" t="s">
        <v>214</v>
      </c>
      <c r="M34" s="168"/>
      <c r="N34" s="169"/>
      <c r="O34" t="s">
        <v>346</v>
      </c>
    </row>
    <row r="35" spans="1:16" ht="20.100000000000001" customHeight="1">
      <c r="A35">
        <v>0</v>
      </c>
      <c r="B35" s="65">
        <v>28</v>
      </c>
      <c r="C35" s="102" t="s">
        <v>214</v>
      </c>
      <c r="D35" s="113" t="s">
        <v>214</v>
      </c>
      <c r="E35" s="114" t="s">
        <v>214</v>
      </c>
      <c r="F35" s="115" t="s">
        <v>214</v>
      </c>
      <c r="G35" s="105" t="s">
        <v>214</v>
      </c>
      <c r="H35" s="69"/>
      <c r="I35" s="70"/>
      <c r="J35" s="70"/>
      <c r="K35" s="70"/>
      <c r="L35" s="167" t="s">
        <v>214</v>
      </c>
      <c r="M35" s="168"/>
      <c r="N35" s="169"/>
      <c r="O35" t="s">
        <v>346</v>
      </c>
    </row>
    <row r="36" spans="1:16" ht="20.100000000000001" customHeight="1">
      <c r="A36">
        <v>0</v>
      </c>
      <c r="B36" s="65">
        <v>29</v>
      </c>
      <c r="C36" s="102" t="s">
        <v>214</v>
      </c>
      <c r="D36" s="113" t="s">
        <v>214</v>
      </c>
      <c r="E36" s="114" t="s">
        <v>214</v>
      </c>
      <c r="F36" s="115" t="s">
        <v>214</v>
      </c>
      <c r="G36" s="105" t="s">
        <v>214</v>
      </c>
      <c r="H36" s="69"/>
      <c r="I36" s="70"/>
      <c r="J36" s="70"/>
      <c r="K36" s="70"/>
      <c r="L36" s="167" t="s">
        <v>214</v>
      </c>
      <c r="M36" s="168"/>
      <c r="N36" s="169"/>
      <c r="O36" t="s">
        <v>346</v>
      </c>
    </row>
    <row r="37" spans="1:16" ht="20.100000000000001" customHeight="1">
      <c r="A37">
        <v>0</v>
      </c>
      <c r="B37" s="72">
        <v>30</v>
      </c>
      <c r="C37" s="102" t="s">
        <v>214</v>
      </c>
      <c r="D37" s="113" t="s">
        <v>214</v>
      </c>
      <c r="E37" s="114" t="s">
        <v>214</v>
      </c>
      <c r="F37" s="115" t="s">
        <v>214</v>
      </c>
      <c r="G37" s="105" t="s">
        <v>214</v>
      </c>
      <c r="H37" s="73"/>
      <c r="I37" s="74"/>
      <c r="J37" s="74"/>
      <c r="K37" s="74"/>
      <c r="L37" s="167" t="s">
        <v>214</v>
      </c>
      <c r="M37" s="168"/>
      <c r="N37" s="169"/>
      <c r="O37" t="s">
        <v>346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6"/>
      <c r="M38" s="116"/>
      <c r="N38" s="116"/>
    </row>
    <row r="39" spans="1:16" ht="20.100000000000001" customHeight="1">
      <c r="A39">
        <v>0</v>
      </c>
      <c r="B39" s="82" t="s">
        <v>229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228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50</v>
      </c>
      <c r="I44" s="112">
        <v>7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1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2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7" t="s">
        <v>57</v>
      </c>
      <c r="D1" s="187"/>
      <c r="E1" s="57"/>
      <c r="F1" s="184" t="s">
        <v>231</v>
      </c>
      <c r="G1" s="184"/>
      <c r="H1" s="184"/>
      <c r="I1" s="184"/>
      <c r="J1" s="184"/>
      <c r="K1" s="184"/>
      <c r="L1" s="58" t="s">
        <v>336</v>
      </c>
    </row>
    <row r="2" spans="1:15" s="56" customFormat="1">
      <c r="C2" s="187" t="s">
        <v>59</v>
      </c>
      <c r="D2" s="187"/>
      <c r="E2" s="59" t="s">
        <v>334</v>
      </c>
      <c r="F2" s="188" t="s">
        <v>342</v>
      </c>
      <c r="G2" s="188"/>
      <c r="H2" s="188"/>
      <c r="I2" s="188"/>
      <c r="J2" s="188"/>
      <c r="K2" s="188"/>
      <c r="L2" s="60" t="s">
        <v>60</v>
      </c>
      <c r="M2" s="61" t="s">
        <v>61</v>
      </c>
      <c r="N2" s="61">
        <v>3</v>
      </c>
    </row>
    <row r="3" spans="1:15" s="62" customFormat="1" ht="18.75" customHeight="1">
      <c r="C3" s="63" t="s">
        <v>343</v>
      </c>
      <c r="D3" s="189" t="s">
        <v>344</v>
      </c>
      <c r="E3" s="189"/>
      <c r="F3" s="189"/>
      <c r="G3" s="189"/>
      <c r="H3" s="189"/>
      <c r="I3" s="189"/>
      <c r="J3" s="189"/>
      <c r="K3" s="189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6" t="s">
        <v>351</v>
      </c>
      <c r="C4" s="186"/>
      <c r="D4" s="186"/>
      <c r="E4" s="186"/>
      <c r="F4" s="186"/>
      <c r="G4" s="186"/>
      <c r="H4" s="186"/>
      <c r="I4" s="186"/>
      <c r="J4" s="186"/>
      <c r="K4" s="186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4" t="s">
        <v>4</v>
      </c>
      <c r="C6" s="173" t="s">
        <v>64</v>
      </c>
      <c r="D6" s="182" t="s">
        <v>9</v>
      </c>
      <c r="E6" s="183" t="s">
        <v>10</v>
      </c>
      <c r="F6" s="173" t="s">
        <v>75</v>
      </c>
      <c r="G6" s="173" t="s">
        <v>76</v>
      </c>
      <c r="H6" s="173" t="s">
        <v>66</v>
      </c>
      <c r="I6" s="173" t="s">
        <v>67</v>
      </c>
      <c r="J6" s="175" t="s">
        <v>56</v>
      </c>
      <c r="K6" s="175"/>
      <c r="L6" s="176" t="s">
        <v>68</v>
      </c>
      <c r="M6" s="177"/>
      <c r="N6" s="178"/>
    </row>
    <row r="7" spans="1:15" ht="27" customHeight="1">
      <c r="B7" s="174"/>
      <c r="C7" s="174"/>
      <c r="D7" s="182"/>
      <c r="E7" s="183"/>
      <c r="F7" s="174"/>
      <c r="G7" s="174"/>
      <c r="H7" s="174"/>
      <c r="I7" s="174"/>
      <c r="J7" s="64" t="s">
        <v>69</v>
      </c>
      <c r="K7" s="64" t="s">
        <v>70</v>
      </c>
      <c r="L7" s="179"/>
      <c r="M7" s="180"/>
      <c r="N7" s="181"/>
    </row>
    <row r="8" spans="1:15" ht="20.100000000000001" customHeight="1">
      <c r="A8">
        <v>24</v>
      </c>
      <c r="B8" s="65">
        <v>1</v>
      </c>
      <c r="C8" s="102">
        <v>2321219827</v>
      </c>
      <c r="D8" s="113" t="s">
        <v>206</v>
      </c>
      <c r="E8" s="114" t="s">
        <v>114</v>
      </c>
      <c r="F8" s="115" t="s">
        <v>243</v>
      </c>
      <c r="G8" s="105" t="s">
        <v>349</v>
      </c>
      <c r="H8" s="69"/>
      <c r="I8" s="70"/>
      <c r="J8" s="70"/>
      <c r="K8" s="70"/>
      <c r="L8" s="170" t="s">
        <v>214</v>
      </c>
      <c r="M8" s="171"/>
      <c r="N8" s="172"/>
      <c r="O8" t="s">
        <v>346</v>
      </c>
    </row>
    <row r="9" spans="1:15" ht="20.100000000000001" customHeight="1">
      <c r="A9">
        <v>25</v>
      </c>
      <c r="B9" s="65">
        <v>2</v>
      </c>
      <c r="C9" s="102">
        <v>24207212759</v>
      </c>
      <c r="D9" s="113" t="s">
        <v>173</v>
      </c>
      <c r="E9" s="114" t="s">
        <v>159</v>
      </c>
      <c r="F9" s="115" t="s">
        <v>243</v>
      </c>
      <c r="G9" s="105" t="s">
        <v>239</v>
      </c>
      <c r="H9" s="69"/>
      <c r="I9" s="70"/>
      <c r="J9" s="70"/>
      <c r="K9" s="70"/>
      <c r="L9" s="167" t="s">
        <v>214</v>
      </c>
      <c r="M9" s="168"/>
      <c r="N9" s="169"/>
      <c r="O9" t="s">
        <v>346</v>
      </c>
    </row>
    <row r="10" spans="1:15" ht="20.100000000000001" customHeight="1">
      <c r="A10">
        <v>26</v>
      </c>
      <c r="B10" s="65">
        <v>3</v>
      </c>
      <c r="C10" s="102">
        <v>24202104608</v>
      </c>
      <c r="D10" s="113" t="s">
        <v>255</v>
      </c>
      <c r="E10" s="114" t="s">
        <v>86</v>
      </c>
      <c r="F10" s="115" t="s">
        <v>243</v>
      </c>
      <c r="G10" s="105" t="s">
        <v>239</v>
      </c>
      <c r="H10" s="69"/>
      <c r="I10" s="70"/>
      <c r="J10" s="70"/>
      <c r="K10" s="70"/>
      <c r="L10" s="167" t="s">
        <v>214</v>
      </c>
      <c r="M10" s="168"/>
      <c r="N10" s="169"/>
      <c r="O10" t="s">
        <v>346</v>
      </c>
    </row>
    <row r="11" spans="1:15" ht="20.100000000000001" customHeight="1">
      <c r="A11">
        <v>27</v>
      </c>
      <c r="B11" s="65">
        <v>4</v>
      </c>
      <c r="C11" s="102">
        <v>2320212158</v>
      </c>
      <c r="D11" s="113" t="s">
        <v>256</v>
      </c>
      <c r="E11" s="114" t="s">
        <v>131</v>
      </c>
      <c r="F11" s="115" t="s">
        <v>243</v>
      </c>
      <c r="G11" s="105" t="s">
        <v>347</v>
      </c>
      <c r="H11" s="69"/>
      <c r="I11" s="70"/>
      <c r="J11" s="70"/>
      <c r="K11" s="70"/>
      <c r="L11" s="167" t="s">
        <v>214</v>
      </c>
      <c r="M11" s="168"/>
      <c r="N11" s="169"/>
      <c r="O11" t="s">
        <v>346</v>
      </c>
    </row>
    <row r="12" spans="1:15" ht="20.100000000000001" customHeight="1">
      <c r="A12">
        <v>28</v>
      </c>
      <c r="B12" s="65">
        <v>5</v>
      </c>
      <c r="C12" s="102">
        <v>24202115448</v>
      </c>
      <c r="D12" s="113" t="s">
        <v>181</v>
      </c>
      <c r="E12" s="114" t="s">
        <v>131</v>
      </c>
      <c r="F12" s="115" t="s">
        <v>243</v>
      </c>
      <c r="G12" s="105" t="s">
        <v>239</v>
      </c>
      <c r="H12" s="69"/>
      <c r="I12" s="70"/>
      <c r="J12" s="70"/>
      <c r="K12" s="70"/>
      <c r="L12" s="167" t="s">
        <v>214</v>
      </c>
      <c r="M12" s="168"/>
      <c r="N12" s="169"/>
      <c r="O12" t="s">
        <v>346</v>
      </c>
    </row>
    <row r="13" spans="1:15" ht="20.100000000000001" customHeight="1">
      <c r="A13">
        <v>29</v>
      </c>
      <c r="B13" s="65">
        <v>6</v>
      </c>
      <c r="C13" s="102">
        <v>24217213366</v>
      </c>
      <c r="D13" s="113" t="s">
        <v>257</v>
      </c>
      <c r="E13" s="114" t="s">
        <v>235</v>
      </c>
      <c r="F13" s="115" t="s">
        <v>243</v>
      </c>
      <c r="G13" s="105" t="s">
        <v>239</v>
      </c>
      <c r="H13" s="69"/>
      <c r="I13" s="70"/>
      <c r="J13" s="70"/>
      <c r="K13" s="70"/>
      <c r="L13" s="167" t="s">
        <v>214</v>
      </c>
      <c r="M13" s="168"/>
      <c r="N13" s="169"/>
      <c r="O13" t="s">
        <v>346</v>
      </c>
    </row>
    <row r="14" spans="1:15" ht="20.100000000000001" customHeight="1">
      <c r="A14">
        <v>30</v>
      </c>
      <c r="B14" s="65">
        <v>7</v>
      </c>
      <c r="C14" s="102">
        <v>24212115706</v>
      </c>
      <c r="D14" s="113" t="s">
        <v>182</v>
      </c>
      <c r="E14" s="114" t="s">
        <v>116</v>
      </c>
      <c r="F14" s="115" t="s">
        <v>243</v>
      </c>
      <c r="G14" s="105" t="s">
        <v>239</v>
      </c>
      <c r="H14" s="69"/>
      <c r="I14" s="70"/>
      <c r="J14" s="70"/>
      <c r="K14" s="70"/>
      <c r="L14" s="167" t="s">
        <v>214</v>
      </c>
      <c r="M14" s="168"/>
      <c r="N14" s="169"/>
      <c r="O14" t="s">
        <v>346</v>
      </c>
    </row>
    <row r="15" spans="1:15" ht="20.100000000000001" customHeight="1">
      <c r="A15">
        <v>31</v>
      </c>
      <c r="B15" s="65">
        <v>8</v>
      </c>
      <c r="C15" s="102">
        <v>24202808170</v>
      </c>
      <c r="D15" s="113" t="s">
        <v>258</v>
      </c>
      <c r="E15" s="114" t="s">
        <v>144</v>
      </c>
      <c r="F15" s="115" t="s">
        <v>243</v>
      </c>
      <c r="G15" s="105" t="s">
        <v>239</v>
      </c>
      <c r="H15" s="69"/>
      <c r="I15" s="70"/>
      <c r="J15" s="70"/>
      <c r="K15" s="70"/>
      <c r="L15" s="167" t="s">
        <v>214</v>
      </c>
      <c r="M15" s="168"/>
      <c r="N15" s="169"/>
      <c r="O15" t="s">
        <v>346</v>
      </c>
    </row>
    <row r="16" spans="1:15" ht="20.100000000000001" customHeight="1">
      <c r="A16">
        <v>32</v>
      </c>
      <c r="B16" s="65">
        <v>9</v>
      </c>
      <c r="C16" s="102">
        <v>24202114102</v>
      </c>
      <c r="D16" s="113" t="s">
        <v>259</v>
      </c>
      <c r="E16" s="114" t="s">
        <v>132</v>
      </c>
      <c r="F16" s="115" t="s">
        <v>243</v>
      </c>
      <c r="G16" s="105" t="s">
        <v>239</v>
      </c>
      <c r="H16" s="69"/>
      <c r="I16" s="70"/>
      <c r="J16" s="70"/>
      <c r="K16" s="70"/>
      <c r="L16" s="167" t="s">
        <v>214</v>
      </c>
      <c r="M16" s="168"/>
      <c r="N16" s="169"/>
      <c r="O16" t="s">
        <v>346</v>
      </c>
    </row>
    <row r="17" spans="1:15" ht="20.100000000000001" customHeight="1">
      <c r="A17">
        <v>33</v>
      </c>
      <c r="B17" s="65">
        <v>10</v>
      </c>
      <c r="C17" s="102">
        <v>24202108549</v>
      </c>
      <c r="D17" s="113" t="s">
        <v>178</v>
      </c>
      <c r="E17" s="114" t="s">
        <v>129</v>
      </c>
      <c r="F17" s="115" t="s">
        <v>243</v>
      </c>
      <c r="G17" s="105" t="s">
        <v>239</v>
      </c>
      <c r="H17" s="69"/>
      <c r="I17" s="70"/>
      <c r="J17" s="70"/>
      <c r="K17" s="70"/>
      <c r="L17" s="167" t="s">
        <v>214</v>
      </c>
      <c r="M17" s="168"/>
      <c r="N17" s="169"/>
      <c r="O17" t="s">
        <v>346</v>
      </c>
    </row>
    <row r="18" spans="1:15" ht="20.100000000000001" customHeight="1">
      <c r="A18">
        <v>34</v>
      </c>
      <c r="B18" s="65">
        <v>11</v>
      </c>
      <c r="C18" s="102">
        <v>24212114226</v>
      </c>
      <c r="D18" s="113" t="s">
        <v>260</v>
      </c>
      <c r="E18" s="114" t="s">
        <v>107</v>
      </c>
      <c r="F18" s="115" t="s">
        <v>243</v>
      </c>
      <c r="G18" s="105" t="s">
        <v>239</v>
      </c>
      <c r="H18" s="69"/>
      <c r="I18" s="70"/>
      <c r="J18" s="70"/>
      <c r="K18" s="70"/>
      <c r="L18" s="167" t="s">
        <v>214</v>
      </c>
      <c r="M18" s="168"/>
      <c r="N18" s="169"/>
      <c r="O18" t="s">
        <v>346</v>
      </c>
    </row>
    <row r="19" spans="1:15" ht="20.100000000000001" customHeight="1">
      <c r="A19">
        <v>35</v>
      </c>
      <c r="B19" s="65">
        <v>12</v>
      </c>
      <c r="C19" s="102">
        <v>24212115999</v>
      </c>
      <c r="D19" s="113" t="s">
        <v>261</v>
      </c>
      <c r="E19" s="114" t="s">
        <v>109</v>
      </c>
      <c r="F19" s="115" t="s">
        <v>243</v>
      </c>
      <c r="G19" s="105" t="s">
        <v>239</v>
      </c>
      <c r="H19" s="69"/>
      <c r="I19" s="70"/>
      <c r="J19" s="70"/>
      <c r="K19" s="70"/>
      <c r="L19" s="167" t="s">
        <v>214</v>
      </c>
      <c r="M19" s="168"/>
      <c r="N19" s="169"/>
      <c r="O19" t="s">
        <v>346</v>
      </c>
    </row>
    <row r="20" spans="1:15" ht="20.100000000000001" customHeight="1">
      <c r="A20">
        <v>36</v>
      </c>
      <c r="B20" s="65">
        <v>13</v>
      </c>
      <c r="C20" s="102">
        <v>24212105051</v>
      </c>
      <c r="D20" s="113" t="s">
        <v>205</v>
      </c>
      <c r="E20" s="114" t="s">
        <v>122</v>
      </c>
      <c r="F20" s="115" t="s">
        <v>243</v>
      </c>
      <c r="G20" s="105" t="s">
        <v>239</v>
      </c>
      <c r="H20" s="69"/>
      <c r="I20" s="70"/>
      <c r="J20" s="70"/>
      <c r="K20" s="70"/>
      <c r="L20" s="167" t="s">
        <v>214</v>
      </c>
      <c r="M20" s="168"/>
      <c r="N20" s="169"/>
      <c r="O20" t="s">
        <v>346</v>
      </c>
    </row>
    <row r="21" spans="1:15" ht="20.100000000000001" customHeight="1">
      <c r="A21">
        <v>37</v>
      </c>
      <c r="B21" s="65">
        <v>14</v>
      </c>
      <c r="C21" s="102">
        <v>24202104566</v>
      </c>
      <c r="D21" s="113" t="s">
        <v>262</v>
      </c>
      <c r="E21" s="114" t="s">
        <v>118</v>
      </c>
      <c r="F21" s="115" t="s">
        <v>243</v>
      </c>
      <c r="G21" s="105" t="s">
        <v>239</v>
      </c>
      <c r="H21" s="69"/>
      <c r="I21" s="70"/>
      <c r="J21" s="70"/>
      <c r="K21" s="70"/>
      <c r="L21" s="167" t="s">
        <v>214</v>
      </c>
      <c r="M21" s="168"/>
      <c r="N21" s="169"/>
      <c r="O21" t="s">
        <v>346</v>
      </c>
    </row>
    <row r="22" spans="1:15" ht="20.100000000000001" customHeight="1">
      <c r="A22">
        <v>38</v>
      </c>
      <c r="B22" s="65">
        <v>15</v>
      </c>
      <c r="C22" s="102">
        <v>24202114854</v>
      </c>
      <c r="D22" s="113" t="s">
        <v>219</v>
      </c>
      <c r="E22" s="114" t="s">
        <v>118</v>
      </c>
      <c r="F22" s="115" t="s">
        <v>243</v>
      </c>
      <c r="G22" s="105" t="s">
        <v>239</v>
      </c>
      <c r="H22" s="69"/>
      <c r="I22" s="70"/>
      <c r="J22" s="70"/>
      <c r="K22" s="70"/>
      <c r="L22" s="167" t="s">
        <v>214</v>
      </c>
      <c r="M22" s="168"/>
      <c r="N22" s="169"/>
      <c r="O22" t="s">
        <v>346</v>
      </c>
    </row>
    <row r="23" spans="1:15" ht="20.100000000000001" customHeight="1">
      <c r="A23">
        <v>39</v>
      </c>
      <c r="B23" s="65">
        <v>16</v>
      </c>
      <c r="C23" s="102">
        <v>24207204961</v>
      </c>
      <c r="D23" s="113" t="s">
        <v>212</v>
      </c>
      <c r="E23" s="114" t="s">
        <v>172</v>
      </c>
      <c r="F23" s="115" t="s">
        <v>243</v>
      </c>
      <c r="G23" s="105" t="s">
        <v>239</v>
      </c>
      <c r="H23" s="69"/>
      <c r="I23" s="70"/>
      <c r="J23" s="70"/>
      <c r="K23" s="70"/>
      <c r="L23" s="167" t="s">
        <v>214</v>
      </c>
      <c r="M23" s="168"/>
      <c r="N23" s="169"/>
      <c r="O23" t="s">
        <v>346</v>
      </c>
    </row>
    <row r="24" spans="1:15" ht="20.100000000000001" customHeight="1">
      <c r="A24">
        <v>40</v>
      </c>
      <c r="B24" s="65">
        <v>17</v>
      </c>
      <c r="C24" s="102">
        <v>24202108693</v>
      </c>
      <c r="D24" s="113" t="s">
        <v>263</v>
      </c>
      <c r="E24" s="114" t="s">
        <v>108</v>
      </c>
      <c r="F24" s="115" t="s">
        <v>264</v>
      </c>
      <c r="G24" s="105" t="s">
        <v>239</v>
      </c>
      <c r="H24" s="69"/>
      <c r="I24" s="70"/>
      <c r="J24" s="70"/>
      <c r="K24" s="70"/>
      <c r="L24" s="167" t="s">
        <v>214</v>
      </c>
      <c r="M24" s="168"/>
      <c r="N24" s="169"/>
      <c r="O24" t="s">
        <v>346</v>
      </c>
    </row>
    <row r="25" spans="1:15" ht="20.100000000000001" customHeight="1">
      <c r="A25">
        <v>41</v>
      </c>
      <c r="B25" s="65">
        <v>18</v>
      </c>
      <c r="C25" s="102">
        <v>24207105124</v>
      </c>
      <c r="D25" s="113" t="s">
        <v>170</v>
      </c>
      <c r="E25" s="114" t="s">
        <v>160</v>
      </c>
      <c r="F25" s="115" t="s">
        <v>264</v>
      </c>
      <c r="G25" s="105" t="s">
        <v>239</v>
      </c>
      <c r="H25" s="69"/>
      <c r="I25" s="70"/>
      <c r="J25" s="70"/>
      <c r="K25" s="70"/>
      <c r="L25" s="167" t="s">
        <v>214</v>
      </c>
      <c r="M25" s="168"/>
      <c r="N25" s="169"/>
      <c r="O25" t="s">
        <v>346</v>
      </c>
    </row>
    <row r="26" spans="1:15" ht="20.100000000000001" customHeight="1">
      <c r="A26">
        <v>42</v>
      </c>
      <c r="B26" s="65">
        <v>19</v>
      </c>
      <c r="C26" s="102">
        <v>2321223942</v>
      </c>
      <c r="D26" s="113" t="s">
        <v>218</v>
      </c>
      <c r="E26" s="114" t="s">
        <v>140</v>
      </c>
      <c r="F26" s="115" t="s">
        <v>264</v>
      </c>
      <c r="G26" s="105" t="s">
        <v>352</v>
      </c>
      <c r="H26" s="69"/>
      <c r="I26" s="70"/>
      <c r="J26" s="70"/>
      <c r="K26" s="70"/>
      <c r="L26" s="167" t="s">
        <v>214</v>
      </c>
      <c r="M26" s="168"/>
      <c r="N26" s="169"/>
      <c r="O26" t="s">
        <v>346</v>
      </c>
    </row>
    <row r="27" spans="1:15" ht="20.100000000000001" customHeight="1">
      <c r="A27">
        <v>43</v>
      </c>
      <c r="B27" s="65">
        <v>20</v>
      </c>
      <c r="C27" s="102">
        <v>24202105253</v>
      </c>
      <c r="D27" s="113" t="s">
        <v>265</v>
      </c>
      <c r="E27" s="114" t="s">
        <v>126</v>
      </c>
      <c r="F27" s="115" t="s">
        <v>264</v>
      </c>
      <c r="G27" s="105" t="s">
        <v>239</v>
      </c>
      <c r="H27" s="69"/>
      <c r="I27" s="70"/>
      <c r="J27" s="70"/>
      <c r="K27" s="70"/>
      <c r="L27" s="167" t="s">
        <v>214</v>
      </c>
      <c r="M27" s="168"/>
      <c r="N27" s="169"/>
      <c r="O27" t="s">
        <v>346</v>
      </c>
    </row>
    <row r="28" spans="1:15" ht="20.100000000000001" customHeight="1">
      <c r="A28">
        <v>44</v>
      </c>
      <c r="B28" s="65">
        <v>21</v>
      </c>
      <c r="C28" s="102">
        <v>24207208945</v>
      </c>
      <c r="D28" s="113" t="s">
        <v>266</v>
      </c>
      <c r="E28" s="114" t="s">
        <v>126</v>
      </c>
      <c r="F28" s="115" t="s">
        <v>264</v>
      </c>
      <c r="G28" s="105" t="s">
        <v>239</v>
      </c>
      <c r="H28" s="69"/>
      <c r="I28" s="70"/>
      <c r="J28" s="70"/>
      <c r="K28" s="70"/>
      <c r="L28" s="167" t="s">
        <v>224</v>
      </c>
      <c r="M28" s="168"/>
      <c r="N28" s="169"/>
      <c r="O28" t="s">
        <v>346</v>
      </c>
    </row>
    <row r="29" spans="1:15" ht="20.100000000000001" customHeight="1">
      <c r="A29">
        <v>45</v>
      </c>
      <c r="B29" s="65">
        <v>22</v>
      </c>
      <c r="C29" s="102">
        <v>24212106149</v>
      </c>
      <c r="D29" s="113" t="s">
        <v>226</v>
      </c>
      <c r="E29" s="114" t="s">
        <v>146</v>
      </c>
      <c r="F29" s="115" t="s">
        <v>264</v>
      </c>
      <c r="G29" s="105" t="s">
        <v>239</v>
      </c>
      <c r="H29" s="69"/>
      <c r="I29" s="70"/>
      <c r="J29" s="70"/>
      <c r="K29" s="70"/>
      <c r="L29" s="167" t="s">
        <v>214</v>
      </c>
      <c r="M29" s="168"/>
      <c r="N29" s="169"/>
      <c r="O29" t="s">
        <v>346</v>
      </c>
    </row>
    <row r="30" spans="1:15" ht="20.100000000000001" customHeight="1">
      <c r="A30">
        <v>46</v>
      </c>
      <c r="B30" s="65">
        <v>23</v>
      </c>
      <c r="C30" s="102">
        <v>24212109479</v>
      </c>
      <c r="D30" s="113" t="s">
        <v>242</v>
      </c>
      <c r="E30" s="114" t="s">
        <v>85</v>
      </c>
      <c r="F30" s="115" t="s">
        <v>264</v>
      </c>
      <c r="G30" s="105" t="s">
        <v>239</v>
      </c>
      <c r="H30" s="69"/>
      <c r="I30" s="70"/>
      <c r="J30" s="70"/>
      <c r="K30" s="70"/>
      <c r="L30" s="167" t="s">
        <v>214</v>
      </c>
      <c r="M30" s="168"/>
      <c r="N30" s="169"/>
      <c r="O30" t="s">
        <v>346</v>
      </c>
    </row>
    <row r="31" spans="1:15" ht="20.100000000000001" customHeight="1">
      <c r="A31">
        <v>0</v>
      </c>
      <c r="B31" s="65">
        <v>24</v>
      </c>
      <c r="C31" s="102" t="s">
        <v>214</v>
      </c>
      <c r="D31" s="113" t="s">
        <v>214</v>
      </c>
      <c r="E31" s="114" t="s">
        <v>214</v>
      </c>
      <c r="F31" s="115" t="s">
        <v>214</v>
      </c>
      <c r="G31" s="105" t="s">
        <v>214</v>
      </c>
      <c r="H31" s="69"/>
      <c r="I31" s="70"/>
      <c r="J31" s="70"/>
      <c r="K31" s="70"/>
      <c r="L31" s="167" t="s">
        <v>214</v>
      </c>
      <c r="M31" s="168"/>
      <c r="N31" s="169"/>
      <c r="O31" t="s">
        <v>346</v>
      </c>
    </row>
    <row r="32" spans="1:15" ht="20.100000000000001" customHeight="1">
      <c r="A32">
        <v>0</v>
      </c>
      <c r="B32" s="65">
        <v>25</v>
      </c>
      <c r="C32" s="102" t="s">
        <v>214</v>
      </c>
      <c r="D32" s="113" t="s">
        <v>214</v>
      </c>
      <c r="E32" s="114" t="s">
        <v>214</v>
      </c>
      <c r="F32" s="115" t="s">
        <v>214</v>
      </c>
      <c r="G32" s="105" t="s">
        <v>214</v>
      </c>
      <c r="H32" s="69"/>
      <c r="I32" s="70"/>
      <c r="J32" s="70"/>
      <c r="K32" s="70"/>
      <c r="L32" s="167" t="s">
        <v>214</v>
      </c>
      <c r="M32" s="168"/>
      <c r="N32" s="169"/>
      <c r="O32" t="s">
        <v>346</v>
      </c>
    </row>
    <row r="33" spans="1:16" ht="20.100000000000001" customHeight="1">
      <c r="A33">
        <v>0</v>
      </c>
      <c r="B33" s="65">
        <v>26</v>
      </c>
      <c r="C33" s="102" t="s">
        <v>214</v>
      </c>
      <c r="D33" s="113" t="s">
        <v>214</v>
      </c>
      <c r="E33" s="114" t="s">
        <v>214</v>
      </c>
      <c r="F33" s="115" t="s">
        <v>214</v>
      </c>
      <c r="G33" s="105" t="s">
        <v>214</v>
      </c>
      <c r="H33" s="69"/>
      <c r="I33" s="70"/>
      <c r="J33" s="70"/>
      <c r="K33" s="70"/>
      <c r="L33" s="167" t="s">
        <v>214</v>
      </c>
      <c r="M33" s="168"/>
      <c r="N33" s="169"/>
      <c r="O33" t="s">
        <v>346</v>
      </c>
    </row>
    <row r="34" spans="1:16" ht="20.100000000000001" customHeight="1">
      <c r="A34">
        <v>0</v>
      </c>
      <c r="B34" s="65">
        <v>27</v>
      </c>
      <c r="C34" s="102" t="s">
        <v>214</v>
      </c>
      <c r="D34" s="113" t="s">
        <v>214</v>
      </c>
      <c r="E34" s="114" t="s">
        <v>214</v>
      </c>
      <c r="F34" s="115" t="s">
        <v>214</v>
      </c>
      <c r="G34" s="105" t="s">
        <v>214</v>
      </c>
      <c r="H34" s="69"/>
      <c r="I34" s="70"/>
      <c r="J34" s="70"/>
      <c r="K34" s="70"/>
      <c r="L34" s="167" t="s">
        <v>214</v>
      </c>
      <c r="M34" s="168"/>
      <c r="N34" s="169"/>
      <c r="O34" t="s">
        <v>346</v>
      </c>
    </row>
    <row r="35" spans="1:16" ht="20.100000000000001" customHeight="1">
      <c r="A35">
        <v>0</v>
      </c>
      <c r="B35" s="65">
        <v>28</v>
      </c>
      <c r="C35" s="102" t="s">
        <v>214</v>
      </c>
      <c r="D35" s="113" t="s">
        <v>214</v>
      </c>
      <c r="E35" s="114" t="s">
        <v>214</v>
      </c>
      <c r="F35" s="115" t="s">
        <v>214</v>
      </c>
      <c r="G35" s="105" t="s">
        <v>214</v>
      </c>
      <c r="H35" s="69"/>
      <c r="I35" s="70"/>
      <c r="J35" s="70"/>
      <c r="K35" s="70"/>
      <c r="L35" s="167" t="s">
        <v>214</v>
      </c>
      <c r="M35" s="168"/>
      <c r="N35" s="169"/>
      <c r="O35" t="s">
        <v>346</v>
      </c>
    </row>
    <row r="36" spans="1:16" ht="20.100000000000001" customHeight="1">
      <c r="A36">
        <v>0</v>
      </c>
      <c r="B36" s="65">
        <v>29</v>
      </c>
      <c r="C36" s="102" t="s">
        <v>214</v>
      </c>
      <c r="D36" s="113" t="s">
        <v>214</v>
      </c>
      <c r="E36" s="114" t="s">
        <v>214</v>
      </c>
      <c r="F36" s="115" t="s">
        <v>214</v>
      </c>
      <c r="G36" s="105" t="s">
        <v>214</v>
      </c>
      <c r="H36" s="69"/>
      <c r="I36" s="70"/>
      <c r="J36" s="70"/>
      <c r="K36" s="70"/>
      <c r="L36" s="167" t="s">
        <v>214</v>
      </c>
      <c r="M36" s="168"/>
      <c r="N36" s="169"/>
      <c r="O36" t="s">
        <v>346</v>
      </c>
    </row>
    <row r="37" spans="1:16" ht="20.100000000000001" customHeight="1">
      <c r="A37">
        <v>0</v>
      </c>
      <c r="B37" s="72">
        <v>30</v>
      </c>
      <c r="C37" s="102" t="s">
        <v>214</v>
      </c>
      <c r="D37" s="113" t="s">
        <v>214</v>
      </c>
      <c r="E37" s="114" t="s">
        <v>214</v>
      </c>
      <c r="F37" s="115" t="s">
        <v>214</v>
      </c>
      <c r="G37" s="105" t="s">
        <v>214</v>
      </c>
      <c r="H37" s="73"/>
      <c r="I37" s="74"/>
      <c r="J37" s="74"/>
      <c r="K37" s="74"/>
      <c r="L37" s="167" t="s">
        <v>214</v>
      </c>
      <c r="M37" s="168"/>
      <c r="N37" s="169"/>
      <c r="O37" t="s">
        <v>346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6"/>
      <c r="M38" s="116"/>
      <c r="N38" s="116"/>
    </row>
    <row r="39" spans="1:16" ht="20.100000000000001" customHeight="1">
      <c r="A39">
        <v>0</v>
      </c>
      <c r="B39" s="82" t="s">
        <v>229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228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51</v>
      </c>
      <c r="I44" s="112">
        <v>7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1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2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7" t="s">
        <v>57</v>
      </c>
      <c r="D1" s="187"/>
      <c r="E1" s="57"/>
      <c r="F1" s="184" t="s">
        <v>231</v>
      </c>
      <c r="G1" s="184"/>
      <c r="H1" s="184"/>
      <c r="I1" s="184"/>
      <c r="J1" s="184"/>
      <c r="K1" s="184"/>
      <c r="L1" s="58" t="s">
        <v>337</v>
      </c>
    </row>
    <row r="2" spans="1:15" s="56" customFormat="1">
      <c r="C2" s="187" t="s">
        <v>59</v>
      </c>
      <c r="D2" s="187"/>
      <c r="E2" s="59" t="s">
        <v>353</v>
      </c>
      <c r="F2" s="188" t="s">
        <v>342</v>
      </c>
      <c r="G2" s="188"/>
      <c r="H2" s="188"/>
      <c r="I2" s="188"/>
      <c r="J2" s="188"/>
      <c r="K2" s="188"/>
      <c r="L2" s="60" t="s">
        <v>60</v>
      </c>
      <c r="M2" s="61" t="s">
        <v>61</v>
      </c>
      <c r="N2" s="61">
        <v>3</v>
      </c>
    </row>
    <row r="3" spans="1:15" s="62" customFormat="1" ht="18.75" customHeight="1">
      <c r="C3" s="63" t="s">
        <v>343</v>
      </c>
      <c r="D3" s="189" t="s">
        <v>344</v>
      </c>
      <c r="E3" s="189"/>
      <c r="F3" s="189"/>
      <c r="G3" s="189"/>
      <c r="H3" s="189"/>
      <c r="I3" s="189"/>
      <c r="J3" s="189"/>
      <c r="K3" s="189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6" t="s">
        <v>354</v>
      </c>
      <c r="C4" s="186"/>
      <c r="D4" s="186"/>
      <c r="E4" s="186"/>
      <c r="F4" s="186"/>
      <c r="G4" s="186"/>
      <c r="H4" s="186"/>
      <c r="I4" s="186"/>
      <c r="J4" s="186"/>
      <c r="K4" s="186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4" t="s">
        <v>4</v>
      </c>
      <c r="C6" s="173" t="s">
        <v>64</v>
      </c>
      <c r="D6" s="182" t="s">
        <v>9</v>
      </c>
      <c r="E6" s="183" t="s">
        <v>10</v>
      </c>
      <c r="F6" s="173" t="s">
        <v>75</v>
      </c>
      <c r="G6" s="173" t="s">
        <v>76</v>
      </c>
      <c r="H6" s="173" t="s">
        <v>66</v>
      </c>
      <c r="I6" s="173" t="s">
        <v>67</v>
      </c>
      <c r="J6" s="175" t="s">
        <v>56</v>
      </c>
      <c r="K6" s="175"/>
      <c r="L6" s="176" t="s">
        <v>68</v>
      </c>
      <c r="M6" s="177"/>
      <c r="N6" s="178"/>
    </row>
    <row r="7" spans="1:15" ht="27" customHeight="1">
      <c r="B7" s="174"/>
      <c r="C7" s="174"/>
      <c r="D7" s="182"/>
      <c r="E7" s="183"/>
      <c r="F7" s="174"/>
      <c r="G7" s="174"/>
      <c r="H7" s="174"/>
      <c r="I7" s="174"/>
      <c r="J7" s="64" t="s">
        <v>69</v>
      </c>
      <c r="K7" s="64" t="s">
        <v>70</v>
      </c>
      <c r="L7" s="179"/>
      <c r="M7" s="180"/>
      <c r="N7" s="181"/>
    </row>
    <row r="8" spans="1:15" ht="20.100000000000001" customHeight="1">
      <c r="A8">
        <v>47</v>
      </c>
      <c r="B8" s="65">
        <v>1</v>
      </c>
      <c r="C8" s="102">
        <v>24202109636</v>
      </c>
      <c r="D8" s="113" t="s">
        <v>267</v>
      </c>
      <c r="E8" s="114" t="s">
        <v>92</v>
      </c>
      <c r="F8" s="115" t="s">
        <v>264</v>
      </c>
      <c r="G8" s="105" t="s">
        <v>239</v>
      </c>
      <c r="H8" s="69"/>
      <c r="I8" s="70"/>
      <c r="J8" s="70"/>
      <c r="K8" s="70"/>
      <c r="L8" s="170" t="s">
        <v>214</v>
      </c>
      <c r="M8" s="171"/>
      <c r="N8" s="172"/>
      <c r="O8" t="s">
        <v>346</v>
      </c>
    </row>
    <row r="9" spans="1:15" ht="20.100000000000001" customHeight="1">
      <c r="A9">
        <v>48</v>
      </c>
      <c r="B9" s="65">
        <v>2</v>
      </c>
      <c r="C9" s="102">
        <v>24212106143</v>
      </c>
      <c r="D9" s="113" t="s">
        <v>202</v>
      </c>
      <c r="E9" s="114" t="s">
        <v>121</v>
      </c>
      <c r="F9" s="115" t="s">
        <v>264</v>
      </c>
      <c r="G9" s="105" t="s">
        <v>239</v>
      </c>
      <c r="H9" s="69"/>
      <c r="I9" s="70"/>
      <c r="J9" s="70"/>
      <c r="K9" s="70"/>
      <c r="L9" s="167" t="s">
        <v>214</v>
      </c>
      <c r="M9" s="168"/>
      <c r="N9" s="169"/>
      <c r="O9" t="s">
        <v>346</v>
      </c>
    </row>
    <row r="10" spans="1:15" ht="20.100000000000001" customHeight="1">
      <c r="A10">
        <v>49</v>
      </c>
      <c r="B10" s="65">
        <v>3</v>
      </c>
      <c r="C10" s="102">
        <v>24202104133</v>
      </c>
      <c r="D10" s="113" t="s">
        <v>268</v>
      </c>
      <c r="E10" s="114" t="s">
        <v>148</v>
      </c>
      <c r="F10" s="115" t="s">
        <v>264</v>
      </c>
      <c r="G10" s="105" t="s">
        <v>239</v>
      </c>
      <c r="H10" s="69"/>
      <c r="I10" s="70"/>
      <c r="J10" s="70"/>
      <c r="K10" s="70"/>
      <c r="L10" s="167" t="s">
        <v>214</v>
      </c>
      <c r="M10" s="168"/>
      <c r="N10" s="169"/>
      <c r="O10" t="s">
        <v>346</v>
      </c>
    </row>
    <row r="11" spans="1:15" ht="20.100000000000001" customHeight="1">
      <c r="A11">
        <v>50</v>
      </c>
      <c r="B11" s="65">
        <v>4</v>
      </c>
      <c r="C11" s="102">
        <v>24212106223</v>
      </c>
      <c r="D11" s="113" t="s">
        <v>168</v>
      </c>
      <c r="E11" s="114" t="s">
        <v>96</v>
      </c>
      <c r="F11" s="115" t="s">
        <v>264</v>
      </c>
      <c r="G11" s="105" t="s">
        <v>239</v>
      </c>
      <c r="H11" s="69"/>
      <c r="I11" s="70"/>
      <c r="J11" s="70"/>
      <c r="K11" s="70"/>
      <c r="L11" s="167" t="s">
        <v>214</v>
      </c>
      <c r="M11" s="168"/>
      <c r="N11" s="169"/>
      <c r="O11" t="s">
        <v>346</v>
      </c>
    </row>
    <row r="12" spans="1:15" ht="20.100000000000001" customHeight="1">
      <c r="A12">
        <v>51</v>
      </c>
      <c r="B12" s="65">
        <v>5</v>
      </c>
      <c r="C12" s="102">
        <v>24217207652</v>
      </c>
      <c r="D12" s="113" t="s">
        <v>269</v>
      </c>
      <c r="E12" s="114" t="s">
        <v>99</v>
      </c>
      <c r="F12" s="115" t="s">
        <v>264</v>
      </c>
      <c r="G12" s="105" t="s">
        <v>239</v>
      </c>
      <c r="H12" s="69"/>
      <c r="I12" s="70"/>
      <c r="J12" s="70"/>
      <c r="K12" s="70"/>
      <c r="L12" s="167" t="s">
        <v>214</v>
      </c>
      <c r="M12" s="168"/>
      <c r="N12" s="169"/>
      <c r="O12" t="s">
        <v>346</v>
      </c>
    </row>
    <row r="13" spans="1:15" ht="20.100000000000001" customHeight="1">
      <c r="A13">
        <v>52</v>
      </c>
      <c r="B13" s="65">
        <v>6</v>
      </c>
      <c r="C13" s="102">
        <v>2321213939</v>
      </c>
      <c r="D13" s="113" t="s">
        <v>175</v>
      </c>
      <c r="E13" s="114" t="s">
        <v>119</v>
      </c>
      <c r="F13" s="115" t="s">
        <v>264</v>
      </c>
      <c r="G13" s="105" t="s">
        <v>349</v>
      </c>
      <c r="H13" s="69"/>
      <c r="I13" s="70"/>
      <c r="J13" s="70"/>
      <c r="K13" s="70"/>
      <c r="L13" s="167" t="s">
        <v>214</v>
      </c>
      <c r="M13" s="168"/>
      <c r="N13" s="169"/>
      <c r="O13" t="s">
        <v>346</v>
      </c>
    </row>
    <row r="14" spans="1:15" ht="20.100000000000001" customHeight="1">
      <c r="A14">
        <v>53</v>
      </c>
      <c r="B14" s="65">
        <v>7</v>
      </c>
      <c r="C14" s="102">
        <v>24212103321</v>
      </c>
      <c r="D14" s="113" t="s">
        <v>270</v>
      </c>
      <c r="E14" s="114" t="s">
        <v>119</v>
      </c>
      <c r="F14" s="115" t="s">
        <v>264</v>
      </c>
      <c r="G14" s="105" t="s">
        <v>239</v>
      </c>
      <c r="H14" s="69"/>
      <c r="I14" s="70"/>
      <c r="J14" s="70"/>
      <c r="K14" s="70"/>
      <c r="L14" s="167" t="s">
        <v>214</v>
      </c>
      <c r="M14" s="168"/>
      <c r="N14" s="169"/>
      <c r="O14" t="s">
        <v>346</v>
      </c>
    </row>
    <row r="15" spans="1:15" ht="20.100000000000001" customHeight="1">
      <c r="A15">
        <v>54</v>
      </c>
      <c r="B15" s="65">
        <v>8</v>
      </c>
      <c r="C15" s="102">
        <v>24203110731</v>
      </c>
      <c r="D15" s="113" t="s">
        <v>199</v>
      </c>
      <c r="E15" s="114" t="s">
        <v>154</v>
      </c>
      <c r="F15" s="115" t="s">
        <v>264</v>
      </c>
      <c r="G15" s="105" t="s">
        <v>239</v>
      </c>
      <c r="H15" s="69"/>
      <c r="I15" s="70"/>
      <c r="J15" s="70"/>
      <c r="K15" s="70"/>
      <c r="L15" s="167" t="s">
        <v>214</v>
      </c>
      <c r="M15" s="168"/>
      <c r="N15" s="169"/>
      <c r="O15" t="s">
        <v>346</v>
      </c>
    </row>
    <row r="16" spans="1:15" ht="20.100000000000001" customHeight="1">
      <c r="A16">
        <v>55</v>
      </c>
      <c r="B16" s="65">
        <v>9</v>
      </c>
      <c r="C16" s="102">
        <v>24207102105</v>
      </c>
      <c r="D16" s="113" t="s">
        <v>271</v>
      </c>
      <c r="E16" s="114" t="s">
        <v>127</v>
      </c>
      <c r="F16" s="115" t="s">
        <v>264</v>
      </c>
      <c r="G16" s="105" t="s">
        <v>239</v>
      </c>
      <c r="H16" s="69"/>
      <c r="I16" s="70"/>
      <c r="J16" s="70"/>
      <c r="K16" s="70"/>
      <c r="L16" s="167" t="s">
        <v>214</v>
      </c>
      <c r="M16" s="168"/>
      <c r="N16" s="169"/>
      <c r="O16" t="s">
        <v>346</v>
      </c>
    </row>
    <row r="17" spans="1:15" ht="20.100000000000001" customHeight="1">
      <c r="A17">
        <v>56</v>
      </c>
      <c r="B17" s="65">
        <v>10</v>
      </c>
      <c r="C17" s="102">
        <v>24212715837</v>
      </c>
      <c r="D17" s="113" t="s">
        <v>216</v>
      </c>
      <c r="E17" s="114" t="s">
        <v>127</v>
      </c>
      <c r="F17" s="115" t="s">
        <v>264</v>
      </c>
      <c r="G17" s="105" t="s">
        <v>239</v>
      </c>
      <c r="H17" s="69"/>
      <c r="I17" s="70"/>
      <c r="J17" s="70"/>
      <c r="K17" s="70"/>
      <c r="L17" s="167" t="s">
        <v>214</v>
      </c>
      <c r="M17" s="168"/>
      <c r="N17" s="169"/>
      <c r="O17" t="s">
        <v>346</v>
      </c>
    </row>
    <row r="18" spans="1:15" ht="20.100000000000001" customHeight="1">
      <c r="A18">
        <v>57</v>
      </c>
      <c r="B18" s="65">
        <v>11</v>
      </c>
      <c r="C18" s="102">
        <v>24212106329</v>
      </c>
      <c r="D18" s="113" t="s">
        <v>178</v>
      </c>
      <c r="E18" s="114" t="s">
        <v>166</v>
      </c>
      <c r="F18" s="115" t="s">
        <v>264</v>
      </c>
      <c r="G18" s="105" t="s">
        <v>239</v>
      </c>
      <c r="H18" s="69"/>
      <c r="I18" s="70"/>
      <c r="J18" s="70"/>
      <c r="K18" s="70"/>
      <c r="L18" s="167" t="s">
        <v>214</v>
      </c>
      <c r="M18" s="168"/>
      <c r="N18" s="169"/>
      <c r="O18" t="s">
        <v>346</v>
      </c>
    </row>
    <row r="19" spans="1:15" ht="20.100000000000001" customHeight="1">
      <c r="A19">
        <v>58</v>
      </c>
      <c r="B19" s="65">
        <v>12</v>
      </c>
      <c r="C19" s="102">
        <v>24212107557</v>
      </c>
      <c r="D19" s="113" t="s">
        <v>272</v>
      </c>
      <c r="E19" s="114" t="s">
        <v>102</v>
      </c>
      <c r="F19" s="115" t="s">
        <v>264</v>
      </c>
      <c r="G19" s="105" t="s">
        <v>239</v>
      </c>
      <c r="H19" s="69"/>
      <c r="I19" s="70"/>
      <c r="J19" s="70"/>
      <c r="K19" s="70"/>
      <c r="L19" s="167" t="s">
        <v>214</v>
      </c>
      <c r="M19" s="168"/>
      <c r="N19" s="169"/>
      <c r="O19" t="s">
        <v>346</v>
      </c>
    </row>
    <row r="20" spans="1:15" ht="20.100000000000001" customHeight="1">
      <c r="A20">
        <v>59</v>
      </c>
      <c r="B20" s="65">
        <v>13</v>
      </c>
      <c r="C20" s="102">
        <v>24202103511</v>
      </c>
      <c r="D20" s="113" t="s">
        <v>273</v>
      </c>
      <c r="E20" s="114" t="s">
        <v>105</v>
      </c>
      <c r="F20" s="115" t="s">
        <v>264</v>
      </c>
      <c r="G20" s="105" t="s">
        <v>239</v>
      </c>
      <c r="H20" s="69"/>
      <c r="I20" s="70"/>
      <c r="J20" s="70"/>
      <c r="K20" s="70"/>
      <c r="L20" s="167" t="s">
        <v>214</v>
      </c>
      <c r="M20" s="168"/>
      <c r="N20" s="169"/>
      <c r="O20" t="s">
        <v>346</v>
      </c>
    </row>
    <row r="21" spans="1:15" ht="20.100000000000001" customHeight="1">
      <c r="A21">
        <v>60</v>
      </c>
      <c r="B21" s="65">
        <v>14</v>
      </c>
      <c r="C21" s="102">
        <v>24202111686</v>
      </c>
      <c r="D21" s="113" t="s">
        <v>274</v>
      </c>
      <c r="E21" s="114" t="s">
        <v>105</v>
      </c>
      <c r="F21" s="115" t="s">
        <v>264</v>
      </c>
      <c r="G21" s="105" t="s">
        <v>239</v>
      </c>
      <c r="H21" s="69"/>
      <c r="I21" s="70"/>
      <c r="J21" s="70"/>
      <c r="K21" s="70"/>
      <c r="L21" s="167" t="s">
        <v>214</v>
      </c>
      <c r="M21" s="168"/>
      <c r="N21" s="169"/>
      <c r="O21" t="s">
        <v>346</v>
      </c>
    </row>
    <row r="22" spans="1:15" ht="20.100000000000001" customHeight="1">
      <c r="A22">
        <v>61</v>
      </c>
      <c r="B22" s="65">
        <v>15</v>
      </c>
      <c r="C22" s="102">
        <v>24212115024</v>
      </c>
      <c r="D22" s="113" t="s">
        <v>236</v>
      </c>
      <c r="E22" s="114" t="s">
        <v>141</v>
      </c>
      <c r="F22" s="115" t="s">
        <v>264</v>
      </c>
      <c r="G22" s="105" t="s">
        <v>239</v>
      </c>
      <c r="H22" s="69"/>
      <c r="I22" s="70"/>
      <c r="J22" s="70"/>
      <c r="K22" s="70"/>
      <c r="L22" s="167" t="s">
        <v>214</v>
      </c>
      <c r="M22" s="168"/>
      <c r="N22" s="169"/>
      <c r="O22" t="s">
        <v>346</v>
      </c>
    </row>
    <row r="23" spans="1:15" ht="20.100000000000001" customHeight="1">
      <c r="A23">
        <v>62</v>
      </c>
      <c r="B23" s="65">
        <v>16</v>
      </c>
      <c r="C23" s="102">
        <v>24202106896</v>
      </c>
      <c r="D23" s="113" t="s">
        <v>275</v>
      </c>
      <c r="E23" s="114" t="s">
        <v>142</v>
      </c>
      <c r="F23" s="115" t="s">
        <v>264</v>
      </c>
      <c r="G23" s="105" t="s">
        <v>239</v>
      </c>
      <c r="H23" s="69"/>
      <c r="I23" s="70"/>
      <c r="J23" s="70"/>
      <c r="K23" s="70"/>
      <c r="L23" s="167" t="s">
        <v>214</v>
      </c>
      <c r="M23" s="168"/>
      <c r="N23" s="169"/>
      <c r="O23" t="s">
        <v>346</v>
      </c>
    </row>
    <row r="24" spans="1:15" ht="20.100000000000001" customHeight="1">
      <c r="A24">
        <v>63</v>
      </c>
      <c r="B24" s="65">
        <v>17</v>
      </c>
      <c r="C24" s="102">
        <v>24207207914</v>
      </c>
      <c r="D24" s="113" t="s">
        <v>276</v>
      </c>
      <c r="E24" s="114" t="s">
        <v>104</v>
      </c>
      <c r="F24" s="115" t="s">
        <v>264</v>
      </c>
      <c r="G24" s="105" t="s">
        <v>239</v>
      </c>
      <c r="H24" s="69"/>
      <c r="I24" s="70"/>
      <c r="J24" s="70"/>
      <c r="K24" s="70"/>
      <c r="L24" s="167" t="s">
        <v>214</v>
      </c>
      <c r="M24" s="168"/>
      <c r="N24" s="169"/>
      <c r="O24" t="s">
        <v>346</v>
      </c>
    </row>
    <row r="25" spans="1:15" ht="20.100000000000001" customHeight="1">
      <c r="A25">
        <v>64</v>
      </c>
      <c r="B25" s="65">
        <v>18</v>
      </c>
      <c r="C25" s="102">
        <v>24202113145</v>
      </c>
      <c r="D25" s="113" t="s">
        <v>277</v>
      </c>
      <c r="E25" s="114" t="s">
        <v>169</v>
      </c>
      <c r="F25" s="115" t="s">
        <v>264</v>
      </c>
      <c r="G25" s="105" t="s">
        <v>239</v>
      </c>
      <c r="H25" s="69"/>
      <c r="I25" s="70"/>
      <c r="J25" s="70"/>
      <c r="K25" s="70"/>
      <c r="L25" s="167" t="s">
        <v>214</v>
      </c>
      <c r="M25" s="168"/>
      <c r="N25" s="169"/>
      <c r="O25" t="s">
        <v>346</v>
      </c>
    </row>
    <row r="26" spans="1:15" ht="20.100000000000001" customHeight="1">
      <c r="A26">
        <v>65</v>
      </c>
      <c r="B26" s="65">
        <v>19</v>
      </c>
      <c r="C26" s="102">
        <v>24212101263</v>
      </c>
      <c r="D26" s="113" t="s">
        <v>278</v>
      </c>
      <c r="E26" s="114" t="s">
        <v>106</v>
      </c>
      <c r="F26" s="115" t="s">
        <v>264</v>
      </c>
      <c r="G26" s="105" t="s">
        <v>239</v>
      </c>
      <c r="H26" s="69"/>
      <c r="I26" s="70"/>
      <c r="J26" s="70"/>
      <c r="K26" s="70"/>
      <c r="L26" s="167" t="s">
        <v>214</v>
      </c>
      <c r="M26" s="168"/>
      <c r="N26" s="169"/>
      <c r="O26" t="s">
        <v>346</v>
      </c>
    </row>
    <row r="27" spans="1:15" ht="20.100000000000001" customHeight="1">
      <c r="A27">
        <v>66</v>
      </c>
      <c r="B27" s="65">
        <v>20</v>
      </c>
      <c r="C27" s="102">
        <v>24202107393</v>
      </c>
      <c r="D27" s="113" t="s">
        <v>200</v>
      </c>
      <c r="E27" s="114" t="s">
        <v>80</v>
      </c>
      <c r="F27" s="115" t="s">
        <v>264</v>
      </c>
      <c r="G27" s="105" t="s">
        <v>239</v>
      </c>
      <c r="H27" s="69"/>
      <c r="I27" s="70"/>
      <c r="J27" s="70"/>
      <c r="K27" s="70"/>
      <c r="L27" s="167" t="s">
        <v>214</v>
      </c>
      <c r="M27" s="168"/>
      <c r="N27" s="169"/>
      <c r="O27" t="s">
        <v>346</v>
      </c>
    </row>
    <row r="28" spans="1:15" ht="20.100000000000001" customHeight="1">
      <c r="A28">
        <v>67</v>
      </c>
      <c r="B28" s="65">
        <v>21</v>
      </c>
      <c r="C28" s="102">
        <v>24212108080</v>
      </c>
      <c r="D28" s="113" t="s">
        <v>196</v>
      </c>
      <c r="E28" s="114" t="s">
        <v>86</v>
      </c>
      <c r="F28" s="115" t="s">
        <v>264</v>
      </c>
      <c r="G28" s="105" t="s">
        <v>239</v>
      </c>
      <c r="H28" s="69"/>
      <c r="I28" s="70"/>
      <c r="J28" s="70"/>
      <c r="K28" s="70"/>
      <c r="L28" s="167" t="s">
        <v>214</v>
      </c>
      <c r="M28" s="168"/>
      <c r="N28" s="169"/>
      <c r="O28" t="s">
        <v>346</v>
      </c>
    </row>
    <row r="29" spans="1:15" ht="20.100000000000001" customHeight="1">
      <c r="A29">
        <v>68</v>
      </c>
      <c r="B29" s="65">
        <v>22</v>
      </c>
      <c r="C29" s="102">
        <v>24217107488</v>
      </c>
      <c r="D29" s="113" t="s">
        <v>165</v>
      </c>
      <c r="E29" s="114" t="s">
        <v>86</v>
      </c>
      <c r="F29" s="115" t="s">
        <v>264</v>
      </c>
      <c r="G29" s="105" t="s">
        <v>239</v>
      </c>
      <c r="H29" s="69"/>
      <c r="I29" s="70"/>
      <c r="J29" s="70"/>
      <c r="K29" s="70"/>
      <c r="L29" s="167" t="s">
        <v>214</v>
      </c>
      <c r="M29" s="168"/>
      <c r="N29" s="169"/>
      <c r="O29" t="s">
        <v>346</v>
      </c>
    </row>
    <row r="30" spans="1:15" ht="20.100000000000001" customHeight="1">
      <c r="A30">
        <v>69</v>
      </c>
      <c r="B30" s="65">
        <v>23</v>
      </c>
      <c r="C30" s="102">
        <v>24202115181</v>
      </c>
      <c r="D30" s="113" t="s">
        <v>279</v>
      </c>
      <c r="E30" s="114" t="s">
        <v>131</v>
      </c>
      <c r="F30" s="115" t="s">
        <v>264</v>
      </c>
      <c r="G30" s="105" t="s">
        <v>239</v>
      </c>
      <c r="H30" s="69"/>
      <c r="I30" s="70"/>
      <c r="J30" s="70"/>
      <c r="K30" s="70"/>
      <c r="L30" s="167" t="s">
        <v>214</v>
      </c>
      <c r="M30" s="168"/>
      <c r="N30" s="169"/>
      <c r="O30" t="s">
        <v>346</v>
      </c>
    </row>
    <row r="31" spans="1:15" ht="20.100000000000001" customHeight="1">
      <c r="A31">
        <v>0</v>
      </c>
      <c r="B31" s="65">
        <v>24</v>
      </c>
      <c r="C31" s="102" t="s">
        <v>214</v>
      </c>
      <c r="D31" s="113" t="s">
        <v>214</v>
      </c>
      <c r="E31" s="114" t="s">
        <v>214</v>
      </c>
      <c r="F31" s="115" t="s">
        <v>214</v>
      </c>
      <c r="G31" s="105" t="s">
        <v>214</v>
      </c>
      <c r="H31" s="69"/>
      <c r="I31" s="70"/>
      <c r="J31" s="70"/>
      <c r="K31" s="70"/>
      <c r="L31" s="167" t="s">
        <v>214</v>
      </c>
      <c r="M31" s="168"/>
      <c r="N31" s="169"/>
      <c r="O31" t="s">
        <v>346</v>
      </c>
    </row>
    <row r="32" spans="1:15" ht="20.100000000000001" customHeight="1">
      <c r="A32">
        <v>0</v>
      </c>
      <c r="B32" s="65">
        <v>25</v>
      </c>
      <c r="C32" s="102" t="s">
        <v>214</v>
      </c>
      <c r="D32" s="113" t="s">
        <v>214</v>
      </c>
      <c r="E32" s="114" t="s">
        <v>214</v>
      </c>
      <c r="F32" s="115" t="s">
        <v>214</v>
      </c>
      <c r="G32" s="105" t="s">
        <v>214</v>
      </c>
      <c r="H32" s="69"/>
      <c r="I32" s="70"/>
      <c r="J32" s="70"/>
      <c r="K32" s="70"/>
      <c r="L32" s="167" t="s">
        <v>214</v>
      </c>
      <c r="M32" s="168"/>
      <c r="N32" s="169"/>
      <c r="O32" t="s">
        <v>346</v>
      </c>
    </row>
    <row r="33" spans="1:16" ht="20.100000000000001" customHeight="1">
      <c r="A33">
        <v>0</v>
      </c>
      <c r="B33" s="65">
        <v>26</v>
      </c>
      <c r="C33" s="102" t="s">
        <v>214</v>
      </c>
      <c r="D33" s="113" t="s">
        <v>214</v>
      </c>
      <c r="E33" s="114" t="s">
        <v>214</v>
      </c>
      <c r="F33" s="115" t="s">
        <v>214</v>
      </c>
      <c r="G33" s="105" t="s">
        <v>214</v>
      </c>
      <c r="H33" s="69"/>
      <c r="I33" s="70"/>
      <c r="J33" s="70"/>
      <c r="K33" s="70"/>
      <c r="L33" s="167" t="s">
        <v>214</v>
      </c>
      <c r="M33" s="168"/>
      <c r="N33" s="169"/>
      <c r="O33" t="s">
        <v>346</v>
      </c>
    </row>
    <row r="34" spans="1:16" ht="20.100000000000001" customHeight="1">
      <c r="A34">
        <v>0</v>
      </c>
      <c r="B34" s="65">
        <v>27</v>
      </c>
      <c r="C34" s="102" t="s">
        <v>214</v>
      </c>
      <c r="D34" s="113" t="s">
        <v>214</v>
      </c>
      <c r="E34" s="114" t="s">
        <v>214</v>
      </c>
      <c r="F34" s="115" t="s">
        <v>214</v>
      </c>
      <c r="G34" s="105" t="s">
        <v>214</v>
      </c>
      <c r="H34" s="69"/>
      <c r="I34" s="70"/>
      <c r="J34" s="70"/>
      <c r="K34" s="70"/>
      <c r="L34" s="167" t="s">
        <v>214</v>
      </c>
      <c r="M34" s="168"/>
      <c r="N34" s="169"/>
      <c r="O34" t="s">
        <v>346</v>
      </c>
    </row>
    <row r="35" spans="1:16" ht="20.100000000000001" customHeight="1">
      <c r="A35">
        <v>0</v>
      </c>
      <c r="B35" s="65">
        <v>28</v>
      </c>
      <c r="C35" s="102" t="s">
        <v>214</v>
      </c>
      <c r="D35" s="113" t="s">
        <v>214</v>
      </c>
      <c r="E35" s="114" t="s">
        <v>214</v>
      </c>
      <c r="F35" s="115" t="s">
        <v>214</v>
      </c>
      <c r="G35" s="105" t="s">
        <v>214</v>
      </c>
      <c r="H35" s="69"/>
      <c r="I35" s="70"/>
      <c r="J35" s="70"/>
      <c r="K35" s="70"/>
      <c r="L35" s="167" t="s">
        <v>214</v>
      </c>
      <c r="M35" s="168"/>
      <c r="N35" s="169"/>
      <c r="O35" t="s">
        <v>346</v>
      </c>
    </row>
    <row r="36" spans="1:16" ht="20.100000000000001" customHeight="1">
      <c r="A36">
        <v>0</v>
      </c>
      <c r="B36" s="65">
        <v>29</v>
      </c>
      <c r="C36" s="102" t="s">
        <v>214</v>
      </c>
      <c r="D36" s="113" t="s">
        <v>214</v>
      </c>
      <c r="E36" s="114" t="s">
        <v>214</v>
      </c>
      <c r="F36" s="115" t="s">
        <v>214</v>
      </c>
      <c r="G36" s="105" t="s">
        <v>214</v>
      </c>
      <c r="H36" s="69"/>
      <c r="I36" s="70"/>
      <c r="J36" s="70"/>
      <c r="K36" s="70"/>
      <c r="L36" s="167" t="s">
        <v>214</v>
      </c>
      <c r="M36" s="168"/>
      <c r="N36" s="169"/>
      <c r="O36" t="s">
        <v>346</v>
      </c>
    </row>
    <row r="37" spans="1:16" ht="20.100000000000001" customHeight="1">
      <c r="A37">
        <v>0</v>
      </c>
      <c r="B37" s="72">
        <v>30</v>
      </c>
      <c r="C37" s="102" t="s">
        <v>214</v>
      </c>
      <c r="D37" s="113" t="s">
        <v>214</v>
      </c>
      <c r="E37" s="114" t="s">
        <v>214</v>
      </c>
      <c r="F37" s="115" t="s">
        <v>214</v>
      </c>
      <c r="G37" s="105" t="s">
        <v>214</v>
      </c>
      <c r="H37" s="73"/>
      <c r="I37" s="74"/>
      <c r="J37" s="74"/>
      <c r="K37" s="74"/>
      <c r="L37" s="167" t="s">
        <v>214</v>
      </c>
      <c r="M37" s="168"/>
      <c r="N37" s="169"/>
      <c r="O37" t="s">
        <v>346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6"/>
      <c r="M38" s="116"/>
      <c r="N38" s="116"/>
    </row>
    <row r="39" spans="1:16" ht="20.100000000000001" customHeight="1">
      <c r="A39">
        <v>0</v>
      </c>
      <c r="B39" s="82" t="s">
        <v>229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228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52</v>
      </c>
      <c r="I44" s="112">
        <v>7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1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7</vt:i4>
      </vt:variant>
    </vt:vector>
  </HeadingPairs>
  <TitlesOfParts>
    <vt:vector size="20" baseType="lpstr">
      <vt:lpstr>IN DS LOP</vt:lpstr>
      <vt:lpstr>IN DS LOP (2)</vt:lpstr>
      <vt:lpstr>IN DS LOP (3)</vt:lpstr>
      <vt:lpstr>IN DS LOP (4)</vt:lpstr>
      <vt:lpstr>DSTHI (3)</vt:lpstr>
      <vt:lpstr>TONGHOP</vt:lpstr>
      <vt:lpstr>Phòng 501-1</vt:lpstr>
      <vt:lpstr>Phòng 501-2</vt:lpstr>
      <vt:lpstr>Phòng 504</vt:lpstr>
      <vt:lpstr>Phòng 505</vt:lpstr>
      <vt:lpstr>Phòng 506</vt:lpstr>
      <vt:lpstr>Phòng 605</vt:lpstr>
      <vt:lpstr>Phòng 606</vt:lpstr>
      <vt:lpstr>'Phòng 501-1'!Print_Titles</vt:lpstr>
      <vt:lpstr>'Phòng 501-2'!Print_Titles</vt:lpstr>
      <vt:lpstr>'Phòng 504'!Print_Titles</vt:lpstr>
      <vt:lpstr>'Phòng 505'!Print_Titles</vt:lpstr>
      <vt:lpstr>'Phòng 506'!Print_Titles</vt:lpstr>
      <vt:lpstr>'Phòng 605'!Print_Titles</vt:lpstr>
      <vt:lpstr>'Phòng 606'!Print_Titles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</cp:lastModifiedBy>
  <cp:lastPrinted>2019-10-04T03:28:20Z</cp:lastPrinted>
  <dcterms:created xsi:type="dcterms:W3CDTF">2009-04-20T08:11:00Z</dcterms:created>
  <dcterms:modified xsi:type="dcterms:W3CDTF">2019-10-04T03:34:21Z</dcterms:modified>
</cp:coreProperties>
</file>